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tabRatio="760" activeTab="1"/>
  </bookViews>
  <sheets>
    <sheet name="Раздел 1 Заявители" sheetId="1" r:id="rId1"/>
    <sheet name="Раздел 2 Ген. объекты" sheetId="2" r:id="rId2"/>
    <sheet name="Раздел 3 Отозванные св.-ва" sheetId="3" r:id="rId3"/>
  </sheets>
  <definedNames>
    <definedName name="_xlnm._FilterDatabase" localSheetId="0" hidden="1">'Раздел 1 Заявители'!$A$2:$P$35</definedName>
  </definedNames>
  <calcPr fullCalcOnLoad="1"/>
</workbook>
</file>

<file path=xl/sharedStrings.xml><?xml version="1.0" encoding="utf-8"?>
<sst xmlns="http://schemas.openxmlformats.org/spreadsheetml/2006/main" count="2031" uniqueCount="935">
  <si>
    <t>Юридический адрес заявителя</t>
  </si>
  <si>
    <t>Почтовый адрес заявителя</t>
  </si>
  <si>
    <t>Телефон, Факс</t>
  </si>
  <si>
    <t>Полное наименование</t>
  </si>
  <si>
    <t>Сокращенное наименование</t>
  </si>
  <si>
    <t>Малая гидроэлектростанция «Ляскеля»</t>
  </si>
  <si>
    <t>8(812)319-36-32, 8(912)319-36-31</t>
  </si>
  <si>
    <t>E-mail, сайт</t>
  </si>
  <si>
    <t>Промышленная мини-ТЭЦ "Белый ручей"</t>
  </si>
  <si>
    <t xml:space="preserve"> РФ,162940, Вологодская область, Вытегорский район, п. Депо, ул. Советская, д.6</t>
  </si>
  <si>
    <t>(81746)5-61036  (81746)5-62-57</t>
  </si>
  <si>
    <t>mini-TEC@mail.ru</t>
  </si>
  <si>
    <t>Павликов Денис Александрович, дейтвует на основании Устава</t>
  </si>
  <si>
    <t>Биогазовая электростанция</t>
  </si>
  <si>
    <t>Российская Федерация, Вологодская область, Вытегорский район, п. Депо, ул. Энергетиков, д. 2</t>
  </si>
  <si>
    <t>Российская Федерация, Белгодская область, Прохоровский район, Лучковский сельский округ</t>
  </si>
  <si>
    <t>Биогаз</t>
  </si>
  <si>
    <t>РФ, 308023, г. Белгород, 5-й Заводской пер., д.17</t>
  </si>
  <si>
    <t>(4722)788-177 (4722)788-178</t>
  </si>
  <si>
    <t>Общество с ограниченной ответственностью "АльтЭнерго"</t>
  </si>
  <si>
    <t>ООО "АльтЭнерго"</t>
  </si>
  <si>
    <t>Филатов Виктор Иванович, действует на основании Устава</t>
  </si>
  <si>
    <t>Малая гидроэлектростанция "Рюмякоски"</t>
  </si>
  <si>
    <t>Российская Федерация, Республика Карелия, Сортавальский район, г. Сортавала в районе поселка Рускеала</t>
  </si>
  <si>
    <t>№ п/п</t>
  </si>
  <si>
    <t>Наименование генерирующего объекта</t>
  </si>
  <si>
    <t>Вид возобновляемого источника энергии</t>
  </si>
  <si>
    <t>Иные источники энергии</t>
  </si>
  <si>
    <t>Режим производства</t>
  </si>
  <si>
    <t>Основание владения</t>
  </si>
  <si>
    <t>Владелец</t>
  </si>
  <si>
    <t>Квалификационное свидетельство</t>
  </si>
  <si>
    <t>Выписки</t>
  </si>
  <si>
    <t>Прочие отметки</t>
  </si>
  <si>
    <t>№</t>
  </si>
  <si>
    <t>Отметка о выдаче дубликата</t>
  </si>
  <si>
    <t>3. Генерирующие объекты, функционирующие на основе использования энергии потоков воды (в том числе энергии сточных вод), за исключением случаев использования такой энергии на гидроаккумулирующих электростанциях</t>
  </si>
  <si>
    <t>1. Генерирующие объекты, функционирующие на основе использования фотоэлектрического преобразования энергии солнца:</t>
  </si>
  <si>
    <t>2. Генерирующие объекты, функционирующие на основе использования энергии ветра:</t>
  </si>
  <si>
    <t>Энергия потоков воды</t>
  </si>
  <si>
    <t>-</t>
  </si>
  <si>
    <t>право собственности</t>
  </si>
  <si>
    <t xml:space="preserve">http://altenergo.su; kip@altenergo.su </t>
  </si>
  <si>
    <t>Местонахождение генерирующего объекта</t>
  </si>
  <si>
    <t>производство электрической энергии</t>
  </si>
  <si>
    <t>Установленная мощность, МВт</t>
  </si>
  <si>
    <t>000000NGDLYAS</t>
  </si>
  <si>
    <t>000000NGDRUMY</t>
  </si>
  <si>
    <t>4. Генерирующие объекты, функционирующие на основе использования энергии приливов.</t>
  </si>
  <si>
    <t>5. Генерирующие объекты, функционирующие на основе использования энергии волн водных объектов, в том числе водоемов, рек, морей и океанов.</t>
  </si>
  <si>
    <t>6. Генерирующие объекты, функционирующие на основе использования геотермальной энергии с использованием природных подземных теплоносителей.</t>
  </si>
  <si>
    <t>7. Генерирующие объекты, функционирующие на основе использования низкопотенциальной тепловой энергии земли, воздуха и воды с использованием специальных теплоносителей.</t>
  </si>
  <si>
    <t>8. Генерирующие объекты, функционирующие на основе использования биомассы, включая специально выращенные для получения энергии растения, в том числе деревья, а также отходы производства и потребления, за исключением отходов, полученных в процессе использования углеводородного сырья и топлива.</t>
  </si>
  <si>
    <t>9. Генерирующие объекты, функционирующие на основе использования биогаза.</t>
  </si>
  <si>
    <t>11. Генерирующие объекты, функционирующие на основе использования газа, образующегося на угольных разработках.</t>
  </si>
  <si>
    <t>производство электрической и тепловой энергии</t>
  </si>
  <si>
    <t>00000GWHITEST</t>
  </si>
  <si>
    <t>00000GALTENBL</t>
  </si>
  <si>
    <t>8.1.</t>
  </si>
  <si>
    <t>9.1.</t>
  </si>
  <si>
    <t>3.1.</t>
  </si>
  <si>
    <t>3.2.</t>
  </si>
  <si>
    <t>Сведения о должностном лице НП "Совет рынка", внесшим запись в реестр</t>
  </si>
  <si>
    <t>Основание для внесения записи в реестр</t>
  </si>
  <si>
    <t>Заявитель</t>
  </si>
  <si>
    <t>Наименование гос. органа, осуществившего регистрацию ЮЛ в ЕГРЮЛ</t>
  </si>
  <si>
    <t>ИНН</t>
  </si>
  <si>
    <t>Межрайонная инспекция ФНС №15 по Санкт-Петербургу</t>
  </si>
  <si>
    <t>Инспекция ФНС по г. Белгороду</t>
  </si>
  <si>
    <t>Межрайонная инспекция МНС РФ №6 по Вологодской области</t>
  </si>
  <si>
    <t>Е.В. Федорова, начальник Департамента сертификации ВИЭ</t>
  </si>
  <si>
    <t>info@nord-hydro.ru; www.nord-hydro.ru</t>
  </si>
  <si>
    <t>Информация о Заявителях</t>
  </si>
  <si>
    <t>Идентификация владельца (регистрационный номер в разделе 1)</t>
  </si>
  <si>
    <t>РФ,186792 Республика Карелия, г.Сортавала, ул.Советская д.24</t>
  </si>
  <si>
    <t>1. Решение Наблюдательного Совета НП "Совет рынка" о внесении записи в реестр квалифицированных генерирующих объектов от 21.01.2012.                                  2. Заявление №01-09/41 от 16.01.2014 об изменении регистрационных данных о Заявителе (смена местонахождения юридического лица)</t>
  </si>
  <si>
    <t>1.1.</t>
  </si>
  <si>
    <t>Солнечная электростанция (Белгородская обл., Яковлевский район, х. Крапивенские дворы)</t>
  </si>
  <si>
    <t>Российская Федерация, Белгородская обл., Яковлевский район, х. Крапивенские дворы</t>
  </si>
  <si>
    <t>Энергия солнца</t>
  </si>
  <si>
    <t>0033401000114</t>
  </si>
  <si>
    <t>2.1.</t>
  </si>
  <si>
    <t>Ветряная электростанция (Белгородская обл., Яковлевский район, х. Крапивенские дворы)</t>
  </si>
  <si>
    <t>Энергия ветра</t>
  </si>
  <si>
    <t>РФ, 369204, Карачаево-Черкесская Республика, г. Карачаевск, ул. Семенова, д. 21</t>
  </si>
  <si>
    <t>(878) 79-227-54
(878) 79-227-54</t>
  </si>
  <si>
    <t>zao-foton@yandex.ru</t>
  </si>
  <si>
    <t>Закрытое акционерное общество «Фотон»</t>
  </si>
  <si>
    <t>Дотдаев Альберт Асхатович, действует на основании Устава</t>
  </si>
  <si>
    <t>Межрайонная инспекция ФНС России №5 по КЧР</t>
  </si>
  <si>
    <t>Решение Наблюдательного Совета НП "Совет рынка" о внесении записи в реестр квалифицированных генерирующих объектов от 20.06.2014</t>
  </si>
  <si>
    <t>ОАО «Ичалковская ГЭС»</t>
  </si>
  <si>
    <t>РФ, 607411, Нижегородская область, Перевозский район, с. Ичалки, Промзона, дом 7</t>
  </si>
  <si>
    <t>(4922) 42-31-62
(4922) 22-21-62</t>
  </si>
  <si>
    <t>gesichalki@yandex/ru</t>
  </si>
  <si>
    <t>Межрайонная инспекция ФНС России №12 по Нижегородской области</t>
  </si>
  <si>
    <t>Павлов Алексей Владимирович, действует на основании Устава</t>
  </si>
  <si>
    <t>3.3.</t>
  </si>
  <si>
    <t>Открытое акционерное общество  "Ичалковская ГЭС"</t>
  </si>
  <si>
    <t>0040903000314</t>
  </si>
  <si>
    <t>3.4.</t>
  </si>
  <si>
    <t>Российская Федерация, Нижегородская область, Перевозский район, с. Ичалки, Промзона, дом 7</t>
  </si>
  <si>
    <t>Новокарачаевская Малая ГЭС</t>
  </si>
  <si>
    <t>Решение Наблюдательного Совета НП "Совет рынка" о внесении записи в реестр квалифицированных генерирующих объектов от 19.09.2014</t>
  </si>
  <si>
    <t>ОАО "Геотерм"</t>
  </si>
  <si>
    <t>(4152) 41-97-59, (4152) 41-97-83, (4152) 41-97-00</t>
  </si>
  <si>
    <t>office@geotherm.rushydro.ru  www.geotherm.rushydro.ru</t>
  </si>
  <si>
    <t>Колесников Дмитрий Витальевич</t>
  </si>
  <si>
    <t>6.1.</t>
  </si>
  <si>
    <t>Мутновская ГеоЭС</t>
  </si>
  <si>
    <t>Верхне-Мутновская ГеоЭС</t>
  </si>
  <si>
    <t>Российская Федерация, Камчатский край, Елизовский район, Мутновское месторождение парогидротерм</t>
  </si>
  <si>
    <t>Открытое акционерное общество "Геотерм"</t>
  </si>
  <si>
    <t>Инспекция ФНС по г. Петропавловску-Камчатскому</t>
  </si>
  <si>
    <t>РФ, 683009, Камчатский край, г. Петропавловск-Камчатский, ул. Академика Королева, д. 60</t>
  </si>
  <si>
    <t>Решение Наблюдательного Совета НП "Совет рынка" о внесении записи в реестр квалифицированных генерирующих объектов от 30.10.2014</t>
  </si>
  <si>
    <t>владение на праве аренды</t>
  </si>
  <si>
    <t>Дата квалификации</t>
  </si>
  <si>
    <t>0060600011014</t>
  </si>
  <si>
    <t>0060600021014</t>
  </si>
  <si>
    <t>ООО "ЭкоСельЭнерго"</t>
  </si>
  <si>
    <t>461545, Оренбургская обл., Соль-Илецкий район, с. Тамар-Уткуль, ул. Южная, д. 4</t>
  </si>
  <si>
    <t>Общество с ограниченной ответственностью "ЭкоСельЭнерго"</t>
  </si>
  <si>
    <t>ООО "ЭкоСельЭнергО"</t>
  </si>
  <si>
    <t>Куркина Юлия Александровна</t>
  </si>
  <si>
    <t>Межрайонная инспекция ФНС №10 по Оренбургской области</t>
  </si>
  <si>
    <t>Решение Наблюдательного Совета НП "Совет рынка" о внесении записи в реестр квалифицированных генерирующих объектов от 21.11.2014</t>
  </si>
  <si>
    <t>(35336) 3-10-94</t>
  </si>
  <si>
    <t>delfin_orenburg@mail.ru</t>
  </si>
  <si>
    <t>2.2.</t>
  </si>
  <si>
    <t xml:space="preserve">ВЭУ-200, ВЭУ-225, ВЭУ-250, ВЭУ-250 с. Тамар-Уткуль Соль-Илецкого района Оренбургской обл. 
(ВЭУ-1 с установленной мощностью 200 кВт (ВЭУ-200), ВЭУ-2 с установленной мощностью 225 кВт (ВЭУ-225), ВЭУ-3 с установленной мощностью 250 кВт (ВЭУ-250), ВЭУ-4 с установленной мощностью 250 кВт (ВЭУ-250))
</t>
  </si>
  <si>
    <t>Российская Федерация, Республика Карелия, Питкярантский район, п.Ляскеля, ул.Советская</t>
  </si>
  <si>
    <t>Российская Федерация, Оренбургская обл., Соль-Илецкий район, с. Тамар-Уткуль</t>
  </si>
  <si>
    <t>0070200021114</t>
  </si>
  <si>
    <t>2.3.</t>
  </si>
  <si>
    <t>Общество с ограниченной ответственостью "Башкирская генерирующая компания"</t>
  </si>
  <si>
    <t>ООО "БГК"</t>
  </si>
  <si>
    <t>(347) 269-03-59</t>
  </si>
  <si>
    <t>office@bgkrb.ru</t>
  </si>
  <si>
    <t>Общество с ограниченной ответственностью "Башкирская генерирующая компания"</t>
  </si>
  <si>
    <t>Руководитель</t>
  </si>
  <si>
    <t>Симановский Александр Александрович</t>
  </si>
  <si>
    <t>Инспекция ФНС по Орджоникидзевскому району г. Уфы</t>
  </si>
  <si>
    <t>Решение Наблюдательного Совета НП "Совет рынка" о внесении записи в реестр квалифицированных генерирующих объектов от 27.01.2015</t>
  </si>
  <si>
    <t>0277077282</t>
  </si>
  <si>
    <t>ООО "Авелар Солар Технолоджи"</t>
  </si>
  <si>
    <t>Общество с ограниченной ответственностью "Авелар Солар Технолоджи"</t>
  </si>
  <si>
    <t>Межрайонная инспекция Федеральной налоговой службы №46 по г.Москве</t>
  </si>
  <si>
    <t>7701921436</t>
  </si>
  <si>
    <t>Решение Наблюдательного Совета НП "Совет рынка" о внесении записи в реестр квалифицированных генерирующих объектов от 24.02.2015</t>
  </si>
  <si>
    <t>1.2.</t>
  </si>
  <si>
    <t xml:space="preserve">Кош-Агачская солнечная электростанция, Кош-Агачский район, Теленгит-Сортогойское сельское поселение, 5 МВт </t>
  </si>
  <si>
    <t>Российская Федерация, Республика Алтай, Кош-Агачский район, Теленгит-Сортогойское сельское поселение</t>
  </si>
  <si>
    <t>право аренды</t>
  </si>
  <si>
    <t>3.5.</t>
  </si>
  <si>
    <t>Малая гидроэлектростанция "Каллиокоски"</t>
  </si>
  <si>
    <t>Российская Федерация, Республика Карелия, Сортавальский район, г. Сортавала ,пгт. Хелюля, ул. Мюллюкюля</t>
  </si>
  <si>
    <t>00103Р0050215</t>
  </si>
  <si>
    <t>00901Об020215</t>
  </si>
  <si>
    <t>3.6.</t>
  </si>
  <si>
    <t>Мечетлинская микроГЭС</t>
  </si>
  <si>
    <t>Российская Федерация, Республика Башкортостан, Мечетлиский район, с. Большуесть икинское</t>
  </si>
  <si>
    <t>0080300060515</t>
  </si>
  <si>
    <t>ПАО "Красноярская ГЭС"</t>
  </si>
  <si>
    <t>663090 Российская Федерация, Красноярский край, г.Дивногорск</t>
  </si>
  <si>
    <t>663090 Российская Федерация, Красноярский край, г.Дивногорск, а/я 99</t>
  </si>
  <si>
    <t>(39-144) 63-359</t>
  </si>
  <si>
    <t>kges@kges.ru</t>
  </si>
  <si>
    <t>Публичное акционерное общество "Красноярская ГЭС"</t>
  </si>
  <si>
    <t>Каминский Сергей Николаевич</t>
  </si>
  <si>
    <t>Межрайонная инспекция Федеральной налоговой службы №22 по Красноярскому Краю, Таймырскому (Долгано-Ненецкому) и Эвенкийскому автономным округам</t>
  </si>
  <si>
    <t>2446000322</t>
  </si>
  <si>
    <t>Решение Наблюдательного Совета НП "Совет рынка" о внесении записи в реестр квалифицированных генерирующих объектов от 22.10.2015</t>
  </si>
  <si>
    <t>1.3.</t>
  </si>
  <si>
    <t>Солнечная электростанция "Абаканская"</t>
  </si>
  <si>
    <t>Российская Федерация, Республика Хакасия, город Абакан, Ташебинский промузел, промплощадка Абаканвагонмаш, 21, сооружение 1</t>
  </si>
  <si>
    <t>0100100031015</t>
  </si>
  <si>
    <t>1.4.</t>
  </si>
  <si>
    <t>Переволоцкая солнечная электростанция</t>
  </si>
  <si>
    <t>0090100041015</t>
  </si>
  <si>
    <t>ООО "Вирео Эненрджи"</t>
  </si>
  <si>
    <t>191186, Российская Федерация, г. Санкт-Петербург, ул. Большая Морская дом 3-5, лит.А, офис 505</t>
  </si>
  <si>
    <t>(812) 4585620                                                      (812) 3324624</t>
  </si>
  <si>
    <t>alexey.yushchuk@vireoenergy.se</t>
  </si>
  <si>
    <t>Общество с ограниченной ответственностью "Вирео Энерджи"</t>
  </si>
  <si>
    <t>ООО "Вирео Энерджи"</t>
  </si>
  <si>
    <t>Межрайонная инспекция Федеральной налоговой службы №15 по Санкт-Петербургу</t>
  </si>
  <si>
    <t>10. Генерирующие объекты, функционирующие на основе использования газа, выделяемого отходами производства и потребления на свалках таких отходов.</t>
  </si>
  <si>
    <t>10.1.</t>
  </si>
  <si>
    <t xml:space="preserve">Станция активной дегазации полигона ТБО «Новый Свет-Эко» с электростанцией, работающей на свалочном газе </t>
  </si>
  <si>
    <t>Российская Федерация, Ленинградская область, Гатчинский район, п. Новый Свет, участок 1.</t>
  </si>
  <si>
    <t>Газ, выделяемый отходами производства и потребления на свалках таких отходов</t>
  </si>
  <si>
    <t>0111000011015</t>
  </si>
  <si>
    <t>Показатель степени локализации, %</t>
  </si>
  <si>
    <t>Коды групп точек поставки</t>
  </si>
  <si>
    <t>GVIE0034</t>
  </si>
  <si>
    <t>GVIE0014</t>
  </si>
  <si>
    <t>GVIE0010</t>
  </si>
  <si>
    <t xml:space="preserve"> Дата последней проверки</t>
  </si>
  <si>
    <t>6.2.</t>
  </si>
  <si>
    <t>Категория квалификации</t>
  </si>
  <si>
    <t>Дата окончания поверки средств измерений (ближайшая)</t>
  </si>
  <si>
    <t>впервые признан квалифицированным  11.10.2012 г.; 
установленная мощность квалифицированного генерирующего объекта до 16.06.2015 - 2.4 МВт.</t>
  </si>
  <si>
    <t>25.06.2012.</t>
  </si>
  <si>
    <t xml:space="preserve"> 21.08.2007</t>
  </si>
  <si>
    <t xml:space="preserve"> 29.12.1999</t>
  </si>
  <si>
    <t>2кв. 2014г.</t>
  </si>
  <si>
    <t>1кв. 2024г.</t>
  </si>
  <si>
    <t>2026г.</t>
  </si>
  <si>
    <t>1кв. 2023г.</t>
  </si>
  <si>
    <t>2кв. 2025г.</t>
  </si>
  <si>
    <t>08.08.2025г.</t>
  </si>
  <si>
    <t>1кв. 2022г.</t>
  </si>
  <si>
    <t>2кв. 2024г.</t>
  </si>
  <si>
    <t xml:space="preserve">Российская Федерация, Оренбургская область, Переволоцкий район, юго-западная часть кадастрового квартала 56:23:1004001 </t>
  </si>
  <si>
    <t>дизельное топливо</t>
  </si>
  <si>
    <t>биомасса, включая специально выращенные для получения энергии растения, в том числе деревья, а также отходы производства и потребления, за исключением отходов, полученных в процессе использования углеводородного сырья и топлива</t>
  </si>
  <si>
    <t>1.5.</t>
  </si>
  <si>
    <t>Сакмарская солнечная фотоэлектрическая станция им. А.А. Влазнева</t>
  </si>
  <si>
    <t>GVIE0023</t>
  </si>
  <si>
    <t>Российская Федерация, Оренбургская область, город Орск, земельный участок с кадастровым номером 56:43:0113001:44</t>
  </si>
  <si>
    <t>Публичное акционерное общество "Т Плюс"</t>
  </si>
  <si>
    <t>143421 Российская Федерация, Московская область, Красногорский район, автодорога «Балтия», Территория бизнес-центр «Рига-Ленд», строение 3</t>
  </si>
  <si>
    <t>143421 Российская Федерация, Московская область, Красногорский район, автодорога «Балтия», Территория бизнес-центр «Рига-Ленд», строение 4</t>
  </si>
  <si>
    <t>(495) 7400000                                                      (495) 9805900           (495) 9805908                      (495) 9804408</t>
  </si>
  <si>
    <t>info@tplusgroup.ru</t>
  </si>
  <si>
    <t>ПАО "Т Плюс"</t>
  </si>
  <si>
    <t>Генеральный директор Борси Всеволодович Вайнзихер</t>
  </si>
  <si>
    <t>Инспекция Федеральной налоговой службы по Ленинскому району г. Самары</t>
  </si>
  <si>
    <t>6315376946</t>
  </si>
  <si>
    <t>0120100051115</t>
  </si>
  <si>
    <t>1.Б</t>
  </si>
  <si>
    <t>Решение Наблюдательного Совета Ассоциации "НП Совет рынка" о внесении записи в реестр квалифицированных генерирующих объектов от 27.11.2015</t>
  </si>
  <si>
    <t>1.6.</t>
  </si>
  <si>
    <t>Бурибаевская солнечная электростанция 20 МВт: Баймакская СЭС (1 очередь), Юлдыбаевская СЭС (2 очередь). Первая очередь – Баймакская СЭС 10 МВт.</t>
  </si>
  <si>
    <t>GVIE0004</t>
  </si>
  <si>
    <t>Российская Федерация, Республика Башкортостан, Хайбуллинский район, с.Бурибай.</t>
  </si>
  <si>
    <t>0090100060116</t>
  </si>
  <si>
    <t>Дата выдачи разрешения на ввод в эксплуатацию</t>
  </si>
  <si>
    <t>1.8.</t>
  </si>
  <si>
    <t xml:space="preserve">Кош-Агачская солнечная электростанция-2 </t>
  </si>
  <si>
    <t>GVIE0011</t>
  </si>
  <si>
    <t>Российская Федерация, Республика Алтай, Кош-Агачский район, земельный участок расположен в юго-восточной части кадастрового квартала 04:10:020201</t>
  </si>
  <si>
    <t>0090100080316</t>
  </si>
  <si>
    <t>1.7.</t>
  </si>
  <si>
    <t>Бугульчанская солнечная электростанция 15 МВт: Матраевская СЭС (1 очередь), Акъярская СЭС (2 очередь), АСТ Башкирская СЭС-6 (3 очередь). Первая очередь – Матраевская СЭС 5 МВт</t>
  </si>
  <si>
    <t>GVIE0012</t>
  </si>
  <si>
    <t>453300, Республика Башкортостан, район Куюргазинский, с/с Ленинский, с. Бугульчан, расположен на часть земельного участка с кадастровым номером 02:35:110502:17</t>
  </si>
  <si>
    <t>0090100070316</t>
  </si>
  <si>
    <t>1.В</t>
  </si>
  <si>
    <t>Акционерное общество «Ленинградская ГАЭС»</t>
  </si>
  <si>
    <t>Исполнительный директор
Савченков Степан Николаевич</t>
  </si>
  <si>
    <t>SavchenkovSN@gidroogk.ru</t>
  </si>
  <si>
    <t>(495) 710-46-98</t>
  </si>
  <si>
    <t xml:space="preserve">187727, Российская Федерация, Ленинградская обл., Лодейнопольский р-он, Ул. Пионерская, д.4, пос. Янега, </t>
  </si>
  <si>
    <t>Межрайонная инспекция Федеральной налоговой службы №46 по г. Москве</t>
  </si>
  <si>
    <t>Решение Наблюдательного Совета Ассоциации "НП Совет рынка" о внесении записи в реестр квалифицированных генерирующих объектов от 29.08.2016</t>
  </si>
  <si>
    <t>4.1.</t>
  </si>
  <si>
    <t xml:space="preserve">
12363, Российская Федерация,
а/я 10, г. Москва.
</t>
  </si>
  <si>
    <t>184371, Российская Федерация, Мурманская обл., Кольский район, с.Ура-Губа</t>
  </si>
  <si>
    <t>Энергия приливов</t>
  </si>
  <si>
    <t>3кв. 2022г.</t>
  </si>
  <si>
    <t>3кв. 2016г.</t>
  </si>
  <si>
    <t>ГУП "ЧГК"</t>
  </si>
  <si>
    <t>АО "Ленинградская ГАЭС"</t>
  </si>
  <si>
    <t>ЗАО "Фотон"</t>
  </si>
  <si>
    <t>ЗАО "Норд Гидро"</t>
  </si>
  <si>
    <t>Закрытое акционерное общество "Норд Гидро"</t>
  </si>
  <si>
    <t>Генеральный директор управляющей организации ЗАО "Нордэнергоменеджмент": Харитонов Леонид Владимирович</t>
  </si>
  <si>
    <t>ОАО "Ичалковская ГЭС"</t>
  </si>
  <si>
    <t>364014, Россия, Чеченская Республика,  г. Грозный, Ленинский р-он, 
ул. Машинная, д. 25</t>
  </si>
  <si>
    <t>(925) 865-14-67</t>
  </si>
  <si>
    <t>adam0384@yandex.ru</t>
  </si>
  <si>
    <t>Государственное унитарное предприятие "Чеченская генерирующая компания"</t>
  </si>
  <si>
    <t>Директор
Магомадов Адам Саламович</t>
  </si>
  <si>
    <t>Межрайонная инспекция Федеральной налоговой службы №6 по Чеченской Республике</t>
  </si>
  <si>
    <t>Решение Наблюдательного Совета Ассоциации "НП Совет рынка" о внесении записи в реестр квалифицированных генерирующих объектов от 27.09.2016</t>
  </si>
  <si>
    <t>3.7.</t>
  </si>
  <si>
    <t xml:space="preserve">Малая гидроэлектростанция «Кокадой» </t>
  </si>
  <si>
    <t>366404, Российская Федерация, Чеченская Республика, Итум-Калинский р-он, с. Кокадой.</t>
  </si>
  <si>
    <t>право хозяйственного ведения</t>
  </si>
  <si>
    <t>0140300070916</t>
  </si>
  <si>
    <t>ООО "Лыковская ГЭС"</t>
  </si>
  <si>
    <t>303011, Орловская область, Мценский район, село Подбелевец, ул.Солнечная, д.5, каб.5</t>
  </si>
  <si>
    <t>303034, Орловская область, г. Мценск, ул.Кисловского,33</t>
  </si>
  <si>
    <t>(920) 810-1118</t>
  </si>
  <si>
    <t xml:space="preserve">avs.1967@mail.ru </t>
  </si>
  <si>
    <t xml:space="preserve">Общество с ограниченной ответственностью «Лыковская ГЭС» </t>
  </si>
  <si>
    <t>ООО «Лыковская ГЭС»</t>
  </si>
  <si>
    <t>Директор Слободчиков Андрей Владимирович</t>
  </si>
  <si>
    <t>Межрайонная инспекция Федеральной налоговой службы №4 по Орловской области</t>
  </si>
  <si>
    <t xml:space="preserve">Малая гидроэлектростанция «Лыковская» </t>
  </si>
  <si>
    <t>Орловская область, Мценский район, с. Большое Лыково</t>
  </si>
  <si>
    <t>3.8.</t>
  </si>
  <si>
    <t>0150300080916</t>
  </si>
  <si>
    <t>27.09.2016</t>
  </si>
  <si>
    <t>1.9.</t>
  </si>
  <si>
    <t>1.10.</t>
  </si>
  <si>
    <t>Бугульчанская солнечная электростанция 15 МВт: Матраевская СЭС (1 очередь), Акъярская СЭС (2 очередь), АСТ Башкирская СЭС-6 (3 очередь). Третья очередь – АСТ Башкирская СЭС-6</t>
  </si>
  <si>
    <t xml:space="preserve">Россия, Республика Башкортостан, р-н Куюргазинский, с/с Ленинский, с. Бугульчан </t>
  </si>
  <si>
    <t>0090100091116</t>
  </si>
  <si>
    <t>0090100101116</t>
  </si>
  <si>
    <t>Усть-Канская солнечная электростанция</t>
  </si>
  <si>
    <t>GVIE0222</t>
  </si>
  <si>
    <t>Россия, Республика Алтай, Усть-Канский район на земельном участке с кадастровым номером 04:07:020505:287, земельный участок расположен в северо-восточной части кадастрового квартала 04:07:020505</t>
  </si>
  <si>
    <t>GVIE0416</t>
  </si>
  <si>
    <t>1.11.</t>
  </si>
  <si>
    <t>1.12.</t>
  </si>
  <si>
    <t>GVIE0001</t>
  </si>
  <si>
    <t>GVIE0002</t>
  </si>
  <si>
    <t>Бугульчанская солнечная электростанция 15 МВт: Матраевская СЭС (1 очередь), Акъярская СЭС (2 очередь), АСТ Башкирская СЭС-6 (3 очередь). Вторая очередь Акъярская СЭС 5 МВт</t>
  </si>
  <si>
    <t>Бурибаевская солнечная электростанция 20 МВт: Баймакская СЭС (1 очередь), Юлдыбаевская СЭС 10 МВт (2 очередь). Вторая очередь Юлдыбаевская СЭС 10 МВт</t>
  </si>
  <si>
    <t>0090100110117</t>
  </si>
  <si>
    <t>0090100120117</t>
  </si>
  <si>
    <t>Россия, Республика Башкортостан, р-н Куюргазинский, с/с Ленинский, с. Бугульчан, земельный участок с кадастровым номером 02:35:110502:17</t>
  </si>
  <si>
    <t>Республика Башкортостан, р-н Хайбуллинский, СП Бурибаевский сельсовет, юго-восточная часть с. Бурибай, земельный участок с кадастровым номером 02:50:100113:14</t>
  </si>
  <si>
    <t>Плешановская солнечная электрическая станция 10 МВт</t>
  </si>
  <si>
    <t>1.13.</t>
  </si>
  <si>
    <t>GVIE0167</t>
  </si>
  <si>
    <t>461150, Россия Оренбургская область, Красногвардейский район, с. Плешаново, в северной части кадастрового квартала 56:14:0510001</t>
  </si>
  <si>
    <t>1.14.</t>
  </si>
  <si>
    <t>GVIE0007</t>
  </si>
  <si>
    <t>Грачевская солнечная электрическая станция 10 МВт</t>
  </si>
  <si>
    <t>Россия, Оренбургская область, Грачевский район, с/с Александровский, сооружение расположено на земельном участке с кадастровым номером 56:10:0106001:7</t>
  </si>
  <si>
    <t>1 В</t>
  </si>
  <si>
    <t>1.15.</t>
  </si>
  <si>
    <t>Электростанция на источниках солнечной энергии</t>
  </si>
  <si>
    <t>Республика Крым, Николаевское сельское поселение Симферопольского района, комплекс зданий и сооружений № 3</t>
  </si>
  <si>
    <t>IV квартал 2021</t>
  </si>
  <si>
    <t>ООО  «Юпитер Солар»</t>
  </si>
  <si>
    <t>295017, Республика Крым, г. Симферополь, ул. Рубцова, 44А, офис 5</t>
  </si>
  <si>
    <t>Общество с ограниченной ответственностью «Юпитер Солар»</t>
  </si>
  <si>
    <t>Решение Наблюдательного Совета Ассоциации "НП Совет рынка" о внесении записи в реестр квалифицированных генерирующих объектов от 23.03.2017 (протокол № 5/2017 от 23.03.2017)</t>
  </si>
  <si>
    <t>Инспекция Федеральной налоговой службы по г. Симферополю</t>
  </si>
  <si>
    <t>v.zolotarev@powerservices.ru</t>
  </si>
  <si>
    <t>(3652) 714-010</t>
  </si>
  <si>
    <t>0160100150317</t>
  </si>
  <si>
    <t>ООО "Орион Солар"</t>
  </si>
  <si>
    <t>Общество с ограниченной ответственностью «Орион Солар»</t>
  </si>
  <si>
    <t>ООО  «Орион Солар»</t>
  </si>
  <si>
    <t>1.16.</t>
  </si>
  <si>
    <t>Республика Крым, Николаевское сельское поселение Симферопольского района, комплекс зданий и сооружений № 4</t>
  </si>
  <si>
    <t>Республика Крым, Николаевское сельское поселение Симферопольского района, комплекс зданий и сооружений № 2</t>
  </si>
  <si>
    <t>0170100160317</t>
  </si>
  <si>
    <t>ООО "Капелла Солар"</t>
  </si>
  <si>
    <t>295017, Республика Крым, г. Симферополь, ул. Рубцова, 44А, офис 4</t>
  </si>
  <si>
    <t>Общество с ограниченной ответственностью «Капелла Солар»</t>
  </si>
  <si>
    <t>А.В. Чечуров, начальник Департамента аудита и сертификации электрических станций Управления аудита и технологической экспертизы</t>
  </si>
  <si>
    <t>1.17.</t>
  </si>
  <si>
    <t>0180100170317</t>
  </si>
  <si>
    <t>IV квартал 2019</t>
  </si>
  <si>
    <t>2.4.</t>
  </si>
  <si>
    <t>ВЭУ-5 600 кВт, ВЭУ-6 600 кВт, ВЭУ-7 600 кВт</t>
  </si>
  <si>
    <t>01.04.2022.</t>
  </si>
  <si>
    <t>2кв. 2023</t>
  </si>
  <si>
    <t>0070200040317</t>
  </si>
  <si>
    <t>4 кв. 2028</t>
  </si>
  <si>
    <t>Генеральный директор Ющук Алексей Сергеевич</t>
  </si>
  <si>
    <t>АО "ОЭК"</t>
  </si>
  <si>
    <t>400005, Волгоградская область, проспект им. В.И. Ленина, дом 56, корпус А, офис 15</t>
  </si>
  <si>
    <t>(8442) 402912</t>
  </si>
  <si>
    <t>www.voec.ru, office@voec.ru</t>
  </si>
  <si>
    <t>Акционерное общество «Оптовая электрическая компания»</t>
  </si>
  <si>
    <t>Управляющий-индивидуальный предприниматель Чеченков Сергей Михайлович</t>
  </si>
  <si>
    <t>Инспекция Федеральной налоговой службы по Дзержинскому району г. Волгограда</t>
  </si>
  <si>
    <t>Волгоградская обл., г. Камышин, ул. Пролетарская, дом 47</t>
  </si>
  <si>
    <t xml:space="preserve">Электростанция на базе солнечных модулей ЭССМ "ОЭК-1" </t>
  </si>
  <si>
    <t>0190100180417</t>
  </si>
  <si>
    <t>I кв. 2025</t>
  </si>
  <si>
    <t>1.18.</t>
  </si>
  <si>
    <t>1.19.</t>
  </si>
  <si>
    <t>Соль-Илецкая солнечная электростанция 25 МВт</t>
  </si>
  <si>
    <t>GVIE0003</t>
  </si>
  <si>
    <t>Оренбургская область, Соль-Илецкий район в границах земельных участков 56:29:1702004:37 и 56:29:1702004:24</t>
  </si>
  <si>
    <t>0090100190417</t>
  </si>
  <si>
    <t>РЕЕСТР КВАЛИФИЦИРОВАННЫХ ГЕНЕРИРУЮЩИХ ОБЪЕКТОВ, ФУНКЦИОНИРУЮЩИХ НА ОСНОВЕ ИСПОЛЬЗОВАНИЯ ВОЗОБНОВЛЯЕМЫХ ИСТОЧНИКОВ ЭНЕРГИИ</t>
  </si>
  <si>
    <t>1 кв. 2024 г.</t>
  </si>
  <si>
    <t>0090100130217</t>
  </si>
  <si>
    <t>0090100140217</t>
  </si>
  <si>
    <t>1.20.</t>
  </si>
  <si>
    <t>Общество с ограниченной ответственностью «Бета Солар»</t>
  </si>
  <si>
    <t>Солнечная электростанция</t>
  </si>
  <si>
    <t>ООО «Бета Солар»</t>
  </si>
  <si>
    <t>295017, Республика Крым, г. Симферополь, ул. Рубцова, д. 44А, офис 4</t>
  </si>
  <si>
    <t>8(3652)-714-010</t>
  </si>
  <si>
    <t xml:space="preserve">Решение Наблюдательного Совета Ассоциации "НП Совет рынка" о внесении записи в реестр квалифицированных генерирующих объектов от 02.05.2017 (протокол № 9/2017 от 02 мая 2017 года)
</t>
  </si>
  <si>
    <t>Решение Наблюдательного Совета Ассоциации "НП Совет рынка" о внесении записи в реестр квалифицированных генерирующих объектов от 17.04.2017 (протокол № 7/2017 от 17.04.2017)</t>
  </si>
  <si>
    <t>0200100200517</t>
  </si>
  <si>
    <t>ООО «Гамма Солар»</t>
  </si>
  <si>
    <t>Общество с ограниченной ответственностью «Гамма Солар»</t>
  </si>
  <si>
    <t>1.21.</t>
  </si>
  <si>
    <t>4 кв. 2020</t>
  </si>
  <si>
    <t>0210100210517</t>
  </si>
  <si>
    <t>ООО «Ориол Солар»</t>
  </si>
  <si>
    <t>Общество с ограниченной ответственностью «Ориол Солар»</t>
  </si>
  <si>
    <t>1.22.</t>
  </si>
  <si>
    <t>0220100220517</t>
  </si>
  <si>
    <t>1.23</t>
  </si>
  <si>
    <t>Общество с ограниченной ответственностью «Оузил Солар»</t>
  </si>
  <si>
    <t>ООО «Оузил Солар»</t>
  </si>
  <si>
    <t>1 кв. 2027</t>
  </si>
  <si>
    <t>0230100230517</t>
  </si>
  <si>
    <t>Российская Федерация, Перовское сельское поселение Симферопольского района Республики Крым, комплекс зданий и сооружений № 10</t>
  </si>
  <si>
    <t>Российская Федерация, Перовское сельское поселение Симферопольского района Республики Крым, комплекс зданий и сооружений № 15</t>
  </si>
  <si>
    <t>Российская Федерация, с. Карьерное Сакского района Республики Крым, ул. Зеленая, дом 13</t>
  </si>
  <si>
    <t>Российская Федерация, Охотниковское сельское поселение Сакского района Республики Крым, комплекс зданий и сооружений № 4</t>
  </si>
  <si>
    <t>295017, Республика Крым, г. Симферополь, ул. Рубцова, д. 44А, офис 5</t>
  </si>
  <si>
    <t>Номер регистрации ЮЛ в ЕГРЮЛ (ОГРН)</t>
  </si>
  <si>
    <t>Дата регистрации ЮЛ в ЕГРЮЛ</t>
  </si>
  <si>
    <t>Российская Федерация, Карачаево-Черкесская республика, Карачаевский район, пгт. Новый Карачай, правый берег реки Кубань</t>
  </si>
  <si>
    <t>0902010913</t>
  </si>
  <si>
    <t>5717009038</t>
  </si>
  <si>
    <t xml:space="preserve">117342, г. Москва, ул. Профсоюзная, дом 65, корпус 1, помещение XLVI, комната 5. </t>
  </si>
  <si>
    <t>117342, г. Москва, ул. Профсоюзная, дом 65, корпус 1, помещение XLVI, комната 5. 
Тел. 8(495)-933-06-03. 
Факс 8 (495)-933-06-90</t>
  </si>
  <si>
    <t>450045,Республика Башкортостан, г. Уфа, ул. Энергетиков, дом 60</t>
  </si>
  <si>
    <t>450046, г.Уфа, ул. Комсомольская, д.126, подъезд 2.</t>
  </si>
  <si>
    <t>ООО «Альфа Солар»</t>
  </si>
  <si>
    <t>295017, Республика Крым, г. Симферополь, ул. Рубцова, дом 44А, офис 4</t>
  </si>
  <si>
    <t>Общество с ограниченной ответственностью «Альфа Солар»</t>
  </si>
  <si>
    <t>ООО «Зета Солар»</t>
  </si>
  <si>
    <t>Общество с ограниченной ответственностью «Зета Солар»</t>
  </si>
  <si>
    <t xml:space="preserve">  ООО «Краймиа Солар 1»</t>
  </si>
  <si>
    <t>Общество с ограниченной ответственностью «Краймиа Солар 1»</t>
  </si>
  <si>
    <t>Общество с ограниченной ответственностью «Краймиа Солар 2»</t>
  </si>
  <si>
    <t>ООО «Краймиа Солар 2»</t>
  </si>
  <si>
    <t>ООО «Краймиа Солар 3»</t>
  </si>
  <si>
    <t>Общество с ограниченной ответственностью «Краймиа Солар 3»</t>
  </si>
  <si>
    <r>
      <t>Генеральный директор</t>
    </r>
    <r>
      <rPr>
        <sz val="12"/>
        <color indexed="8"/>
        <rFont val="Times New Roman"/>
        <family val="1"/>
      </rPr>
      <t xml:space="preserve"> Семеновская Ольга Сергеевна</t>
    </r>
  </si>
  <si>
    <t>ООО «Краймиа Солар 4»</t>
  </si>
  <si>
    <t>Общество с ограниченной ответственностью «Краймиа Солар 4»</t>
  </si>
  <si>
    <t>ООО «Краймиа Солар 5»</t>
  </si>
  <si>
    <t>Общество с ограниченной ответственностью «Краймиа Солар 5»</t>
  </si>
  <si>
    <t>ООО «Краймиа Солар 5"</t>
  </si>
  <si>
    <t>ПАО "Т плюс"</t>
  </si>
  <si>
    <t>Исполняющий обязанности генерального директора Паслер Денис Владимирович</t>
  </si>
  <si>
    <t>Инспекция Федеральной налоговой службы
по г.Красногорску Московской области</t>
  </si>
  <si>
    <t xml:space="preserve">http://www.tplusgroup.ru
info@tplusgroup.ru, </t>
  </si>
  <si>
    <t>8 (495) 980-59-00</t>
  </si>
  <si>
    <t>143421, Московская область, Красногорский район, автодорога «Балтия», территория 26 км бизнес-центр «Рига-Ленд», строение 3</t>
  </si>
  <si>
    <t>1.24</t>
  </si>
  <si>
    <t>1.25</t>
  </si>
  <si>
    <t>1.26</t>
  </si>
  <si>
    <t>1.27</t>
  </si>
  <si>
    <t>1.28</t>
  </si>
  <si>
    <t>1.29</t>
  </si>
  <si>
    <t>1.30</t>
  </si>
  <si>
    <t>1.31</t>
  </si>
  <si>
    <t xml:space="preserve">Российская Федерация, Перовское сельское поселение Симферопольского района Республики Крым, комплекс зданий и сооружений № 9 </t>
  </si>
  <si>
    <t xml:space="preserve">Российская Федерация, Перовское сельское поселение Симферопольского района Республики Крым, комплекс зданий и сооружений № 14 </t>
  </si>
  <si>
    <t>Российская Федерация, Родниковское сельское поселение Симферопольского района Республики Крым, комплекс зданий и сооружений № 2</t>
  </si>
  <si>
    <t>Солнечная электростанция. Установленная мощность 1 МВт</t>
  </si>
  <si>
    <t>Солнечная электростанция. Установленная мощность 1,5 МВт</t>
  </si>
  <si>
    <t>0055204000314
Прекращено дейсвие квалификационного свидетельства - Решение Наблюдательного Совета Ассоциации "НП Совет рынка"  от 21.06.2017 (протокол № 14/2017 от 21 июня 2017 года)</t>
  </si>
  <si>
    <t>см. Раздел 3. Отозванные</t>
  </si>
  <si>
    <t>см. Раздел 3. Отозванные свидетельства</t>
  </si>
  <si>
    <t>0240100240617</t>
  </si>
  <si>
    <t>0250100250617</t>
  </si>
  <si>
    <t>0260100260617</t>
  </si>
  <si>
    <t>0270100270617</t>
  </si>
  <si>
    <t>0270100280617</t>
  </si>
  <si>
    <t>0290100290617</t>
  </si>
  <si>
    <t>0300100300617</t>
  </si>
  <si>
    <t>0310100310617</t>
  </si>
  <si>
    <t>GVIE0008</t>
  </si>
  <si>
    <t>1. В</t>
  </si>
  <si>
    <t>Солнечная электростанция. Установленная мощность 2,0 МВт</t>
  </si>
  <si>
    <t>Публичное акционерное общество «Т Плюс»</t>
  </si>
  <si>
    <t xml:space="preserve">Державинская СЭС, установленной мощностью 5 МВт </t>
  </si>
  <si>
    <t>Российская Федерация, Оренбургская область, г. Орск, в северо-восточной части кадастрового квартала 56:43:0113001</t>
  </si>
  <si>
    <t>2 кв. 2030</t>
  </si>
  <si>
    <t>Решение Наблюдательного Совета Ассоциации "НП Совет рынка" о внесении записи в Реестр квалифицированных генерирующих объектов от 22.06.2017 (протокол № 14/2017 от 22 июня 2017 года)</t>
  </si>
  <si>
    <r>
      <rPr>
        <b/>
        <u val="single"/>
        <sz val="11"/>
        <color indexed="8"/>
        <rFont val="Garamond"/>
        <family val="1"/>
      </rPr>
      <t xml:space="preserve">Ичалковская гидроэлектростанция. </t>
    </r>
    <r>
      <rPr>
        <sz val="11"/>
        <color indexed="8"/>
        <rFont val="Garamond"/>
        <family val="1"/>
      </rPr>
      <t xml:space="preserve">
Прекращено дейсвие квалификационного свидетельства - Решение Наблюдательного Совета Ассоциации "НП Совет рынка"  от 22.06.2017 (протокол № 14/2017 от 22 июня 2017 года)</t>
    </r>
  </si>
  <si>
    <t xml:space="preserve">ОАО "Промышленная мини-ТЭЦ "Белый ручей"
</t>
  </si>
  <si>
    <t>Открытое акционерное общество  "Промышленная мини-ТЭЦ "Белый ручей".
С 06.06.2017 Акционерное общество "ТЭЦ "Белый ручей"</t>
  </si>
  <si>
    <t>ОАО  "Промышленная мини-ТЭЦ "Белый ручей".
С 06.06.2017 АО "ТЭЦ "Белый ручей"</t>
  </si>
  <si>
    <t>С 06.06.2017 Акционерное общество "ТЭЦ "Белый ручей" (АО "ТЭЦ "Белый ручей"), юр.адрес, почтовый адрес,  ИНН, ОГРН без изменений.</t>
  </si>
  <si>
    <t>С 28.02.2017 г. новый собственник - Общество с ограниченной ответственностью "Абаканская СЭС". ОГРН - 1141901001406. Юр. адрес - 655017,Республика Хакасия, г. Абакан,территория промплощадки "АБАКАНВАГОНМАШ"</t>
  </si>
  <si>
    <t>1.32</t>
  </si>
  <si>
    <t xml:space="preserve">Оренбургская СЭС-5, установленной мощностью 10 МВт </t>
  </si>
  <si>
    <t>GVIE0217</t>
  </si>
  <si>
    <t>0310100320717</t>
  </si>
  <si>
    <t xml:space="preserve">II квартал 2021 г. </t>
  </si>
  <si>
    <t>ООО "Сан Проджектс"</t>
  </si>
  <si>
    <t>123100, г. Москва, Пресненская набережная, д. 12</t>
  </si>
  <si>
    <t>8 (495) 514-14-07</t>
  </si>
  <si>
    <t>viv@solarsystems.msk.ru</t>
  </si>
  <si>
    <t>Общество с ограниченной общественностью "Сан Проджекст"</t>
  </si>
  <si>
    <t>Генеральный директор Молчанов Михаил Сергеевич</t>
  </si>
  <si>
    <t>Межрайонная инспекция Федеральной налоговой службы № 46 по г. Москве</t>
  </si>
  <si>
    <t>Решение Наблюдательного Совета Ассоциации "НП Совет рынка" о внесении записи в Реестр квалифицированных генерирующих объектов от 24.08.2017 (протокол № 18/2017 от 24 августа 2017 года)</t>
  </si>
  <si>
    <t>ООО "Сан Проджекст"</t>
  </si>
  <si>
    <t>1.33</t>
  </si>
  <si>
    <t>GVIE0056</t>
  </si>
  <si>
    <t>Российская Федерация, Астраханская область, Володарский район, пос. Володарский, ул. Мичурина, д. 46</t>
  </si>
  <si>
    <t>0320100330817</t>
  </si>
  <si>
    <t>Солнечная электростанция Заводская</t>
  </si>
  <si>
    <t>С 05.10.2016 г. новый собственник - Акционерное общество  "Солнечный ветер". ОГРН - 1143702019086. Юр. адрес - 460024,Оренбургская область, город Оренбург, улица Аксакова, дом 3</t>
  </si>
  <si>
    <t>ООО "Региональная Энергетическая Компания"</t>
  </si>
  <si>
    <t>8 (495) 771-72-02</t>
  </si>
  <si>
    <t xml:space="preserve">http://www.rek-energo.ru
info@rek-energo.ru </t>
  </si>
  <si>
    <t>Генеральный директор Орехов Алексей Вячеславович</t>
  </si>
  <si>
    <t>Решение Наблюдательного Совета Ассоциации "НП Совет рынка" о внесении записи в Реестр квалифицированных генерирующих объектов от 20.09.2017 (протокол № 21/2017 от 20 сентября 2017 года)</t>
  </si>
  <si>
    <t>9.2.</t>
  </si>
  <si>
    <t>2кв. 2024 г.</t>
  </si>
  <si>
    <t>0330900020917</t>
  </si>
  <si>
    <t>Биогазовая станция площадка откорма "Байцуры" ООО "Стригуновский свинокомплекс" (БГС "Байцуры")</t>
  </si>
  <si>
    <t>Российская Федерация, Белгородская область, 309361, Борисовский район, с. Грузкое, ул. Полевая, 2 литера В</t>
  </si>
  <si>
    <t>Общество с ограниченной общественностью "Региональная Энергетическая Компания"</t>
  </si>
  <si>
    <t>121087, г. Москва, Багратионовский проезд , д.7, корп. 20 "В"</t>
  </si>
  <si>
    <t>Геотермальная энергия с использованием природных подземных теплоносителей</t>
  </si>
  <si>
    <t>1.34</t>
  </si>
  <si>
    <t>1.35</t>
  </si>
  <si>
    <t>1.36</t>
  </si>
  <si>
    <t>1.37</t>
  </si>
  <si>
    <t>1.38</t>
  </si>
  <si>
    <t>1.39</t>
  </si>
  <si>
    <t>1.40</t>
  </si>
  <si>
    <t>Исянгуловская солнечная электростанция</t>
  </si>
  <si>
    <t>Онгудайская солнечная электростанция</t>
  </si>
  <si>
    <t>Орловгайская солнечная электростанция 15 МВт I очередь</t>
  </si>
  <si>
    <t>Пугачевская солнечная электростанция</t>
  </si>
  <si>
    <t>Майминская солнечная электростанция 25 МВт (1 очередь)</t>
  </si>
  <si>
    <t>Майминская солнечная электростанция 25 МВт (2 очередь)</t>
  </si>
  <si>
    <t>Бичурская солнечная электростанция</t>
  </si>
  <si>
    <t>GVIE0009</t>
  </si>
  <si>
    <t>GVIE0212</t>
  </si>
  <si>
    <t>GVIE0013</t>
  </si>
  <si>
    <t>GVIE0235</t>
  </si>
  <si>
    <t>GVIE0227</t>
  </si>
  <si>
    <t>GVIE0229</t>
  </si>
  <si>
    <t>GVIE0266</t>
  </si>
  <si>
    <t>453380, Россия, Республика Башкортостан, Зианчурский р-н, с/с Исянгуловский, с. Исянгулово, расположенного на части земельного участка с кадастровым номером 02:24:030101:149</t>
  </si>
  <si>
    <t>Республика Алтай, Онгудайский район, с. Онгудай, ул. Изумрудная, д. 33, расположенного на части земельного участка с кадастровым номером 04:06:050801:607</t>
  </si>
  <si>
    <t>Новорепинское муниципальное образование, вблизи с. Орлов-Гай, прилегающий к подстанции ОАО «МРСК Волги» ПС-110/35/10 «Орловгайская», кадастровый номер участка 64:13:180511:44</t>
  </si>
  <si>
    <t>Саратовская область, г. Пугачев, мкр. Первый, д. 16, кадастровый номер участка 64:46:010101:147</t>
  </si>
  <si>
    <t>Республика Алтай, Майминский район, Майминское сельское поселение, с Майма, расположенного на части земельного участка с кадастровым номером 04:01:011308:1122</t>
  </si>
  <si>
    <t>Республика Алтай, Майминский район, Майминское сельское поселение, с Майма, расположенного на части земельного участка с кадастровым номером 04:01:011306:803</t>
  </si>
  <si>
    <t>Ресублика Бурятия, р-н Бичурский, с. Бичура, ул. Советская с кадастровым номером 03:03:0000003753</t>
  </si>
  <si>
    <t>Генеральный директор - Шахрай Игорь Степанович</t>
  </si>
  <si>
    <t>info@hevelsolar.com</t>
  </si>
  <si>
    <t>(495) 933-06-03</t>
  </si>
  <si>
    <t>До 08.09.2017 Генеральный директор Шуткин О.И.</t>
  </si>
  <si>
    <t>0090100341117</t>
  </si>
  <si>
    <t>0090100351117</t>
  </si>
  <si>
    <t>0090100361117</t>
  </si>
  <si>
    <t>0090100371117</t>
  </si>
  <si>
    <t>0090100381117</t>
  </si>
  <si>
    <t>0090100391117</t>
  </si>
  <si>
    <t>0090100401117</t>
  </si>
  <si>
    <t>1.41</t>
  </si>
  <si>
    <t>GVIE0264</t>
  </si>
  <si>
    <t>Солнечная электростанция мощностью 10 МВт</t>
  </si>
  <si>
    <t>Волгоградская область, г. Волгоград, ул. 40 лет ВЛКСМ, зд. 55п на земельном участке с кадастровым номером 34:34:080137:1805</t>
  </si>
  <si>
    <t>0090100411217</t>
  </si>
  <si>
    <t>С 18.08.2017 г. новый собственник - Общество с ограниченной ответственностью "Бугульчанская солнечная электростанция". ОГРН -1130280069622. Юр. адрес - 453351, Республика Башкортостан, район Куюргазинский, село Бугульчан, улица Шоссейная, дом 67</t>
  </si>
  <si>
    <t>ПАО "Фортум"</t>
  </si>
  <si>
    <t>454090, Челябинская область, город Челябинск, проспект Ленина, дом 28д, эт/пом 7/8</t>
  </si>
  <si>
    <t>8(351) 259-64-79, 256-64-91, факс 259-64-09</t>
  </si>
  <si>
    <t xml:space="preserve">http://www.fortum.ru
fortum@fortum.ru </t>
  </si>
  <si>
    <t>Генеральный директор Чуваев Александр Анатольевич</t>
  </si>
  <si>
    <t>Межрайонная инспекция Федеральной налоговой службы № 17 по Челябинской области</t>
  </si>
  <si>
    <t>Ветроэлектрическая станция в Ульяновской Области/SVIE0478</t>
  </si>
  <si>
    <t>GVIE0478</t>
  </si>
  <si>
    <t>2.5</t>
  </si>
  <si>
    <t>Россия, Ульяновская область, Чердаклинский район, с. Красный Яр</t>
  </si>
  <si>
    <t>0340200051217</t>
  </si>
  <si>
    <t>2Б</t>
  </si>
  <si>
    <t>4 кв. 2018</t>
  </si>
  <si>
    <t>Публичное Акционерное Общество «Фортум»</t>
  </si>
  <si>
    <t xml:space="preserve">Решение Правления Ассоциации "НП Совет рынка" о внесении записи в Реестр квалифицированных генерирующих объектов от 28.12.2017 </t>
  </si>
  <si>
    <t>1Б</t>
  </si>
  <si>
    <t>1В</t>
  </si>
  <si>
    <t xml:space="preserve">Прекращено действие квалификационного свидетельства - Решение Наблюдательного Совета Ассоциации "НП Совет рынка"  от 22.06.2017 (протокол № 14/2017 от 22 июня 2017 года): 
- Прекратить действие Свидетельства о квалификации генерирующего объекта, функционирующего на основе возобновляемого источника энергии, № 0055204000314, дата квалификации 20.06.2014, в отношении генерирующего объекта «Ичалковская гидроэлектростанция», установленной мощностью 0,264 МВт, Открытого акционерного общества «Ичалковская ГЭС» на основании заявления собственника. </t>
  </si>
  <si>
    <t xml:space="preserve">Ветряная электрическая станция "ВЭС Тюпкильды" </t>
  </si>
  <si>
    <t>2.6.</t>
  </si>
  <si>
    <t>2 кв. 2023</t>
  </si>
  <si>
    <t xml:space="preserve">0080200060115 </t>
  </si>
  <si>
    <t>0080200030115 Перевыпущено свидетельство о квалификации Ветряная электрическая станция «ВЭС «Тюпкильды»  связи с изменением установленной мощности генерирующего объекта (умешение до 1,65 МВт)</t>
  </si>
  <si>
    <t>4 кв. 2014 г.</t>
  </si>
  <si>
    <t>Действие ранее выпушенного квалификационного свидетельства №0080200030115 от 27.01.2015 прекращено в связи с изменением установленной мощности. Сведетельстсво перевыпущено 29.01.2018</t>
  </si>
  <si>
    <t xml:space="preserve"> В связи с изменением установленной мощности генерирующего объекта (уменьшение до 1,65 МВт)  перевыпущено Свидетельство о квалификации Ветряная электрическая станция «ВЭС Тюпкильды» (решение Правления  Ассоциации "НП Совет рынка", протокол №06 от 29 января 2018 года). Действие квалификационного свидетельства № 0080200030115 от 27.01.2015 прекращено.
</t>
  </si>
  <si>
    <r>
      <rPr>
        <b/>
        <u val="single"/>
        <sz val="11"/>
        <color indexed="8"/>
        <rFont val="Garamond"/>
        <family val="1"/>
      </rPr>
      <t>Ветряная электрическая станция "ВЭС Тюпкильды"</t>
    </r>
    <r>
      <rPr>
        <sz val="11"/>
        <color indexed="8"/>
        <rFont val="Garamond"/>
        <family val="1"/>
      </rPr>
      <t xml:space="preserve"> 
Перевыпущено свидетельство о квалификации Ветряная электрическая станция «ВЭС Тюпкильды» в связи с изменением установленной мощности генерирующего объекта (уменьшение до 1,65 МВт) Решение Правления  Ассоциации "НП Совет рынка", протокол № 06 от 29 января 2018 года. Действие квалификационного свидетельства № 0080200030115 от 27.01.2015 прекращено. </t>
    </r>
  </si>
  <si>
    <t>Российская Федерация, Республика Башкортостан, Туймазинский район, в р-не с.Тюпкильды</t>
  </si>
  <si>
    <t>3 кв. 2026 г.</t>
  </si>
  <si>
    <t>ООО "Грин Энерджи Рус"</t>
  </si>
  <si>
    <t>117342, г. Москва, ул. Профсоюзная, дом 65, корпус 1, помещение XLVI, комната 5.25</t>
  </si>
  <si>
    <t xml:space="preserve">I.Schastlivets@avelar-solar.com </t>
  </si>
  <si>
    <t>Общество с ограниченной ответственостью "Грин Энерджи Рус"</t>
  </si>
  <si>
    <t>Генеральный директор ООО "Авелар Солар Технолоджи", управляющей организации ООО "Грин Энерджи Рус" Шахрай Игорь Степанович</t>
  </si>
  <si>
    <t>1.42</t>
  </si>
  <si>
    <t>Солнечная электростанция Нива</t>
  </si>
  <si>
    <t>GVIE0123</t>
  </si>
  <si>
    <t>МО "Фунтовский сельсовет" в 2,5 км восточнее с. Фунтово-1, в 1,2 км западнее с. Водяновка, Приволжский район, Астраханской области</t>
  </si>
  <si>
    <t>1.43</t>
  </si>
  <si>
    <t>Солнечная электростанция "Промстройматериалы"</t>
  </si>
  <si>
    <t>GVIE0039</t>
  </si>
  <si>
    <t>Астраханская область, Наримановский район, с. Солянка, ул. Энергетическая, 13</t>
  </si>
  <si>
    <t>ООО "Сан Проджектс 2"</t>
  </si>
  <si>
    <t>123112, г. Москва, Пресненская набережная, д. 12</t>
  </si>
  <si>
    <t>(495) 514-14-07</t>
  </si>
  <si>
    <t>Общество с ограниченной ответственостью "Сан Проджектс 2"</t>
  </si>
  <si>
    <t xml:space="preserve">Решение Правления Ассоциации "НП Совет рынка" о внесении записи в Реестр квалифицированных генерирующих объектов от 23.04.2018 </t>
  </si>
  <si>
    <t>0350100420418</t>
  </si>
  <si>
    <t>0360100430418</t>
  </si>
  <si>
    <t xml:space="preserve">Решение Правления Ассоциации "НП Совет рынка" о внесении записи в Реестр квалифицированных генерирующих объектов от 26.04.2018 </t>
  </si>
  <si>
    <t>121087, г. Москва, Багратионовский проезд , д.7, корп. 20 "В", эт. 3, пом. I, ком. 46</t>
  </si>
  <si>
    <t>Россия, 199155, Санкт-Петербург, ул. Уральская, д. 19, к. 10</t>
  </si>
  <si>
    <t>ООО "Энергоэффект ДБ"</t>
  </si>
  <si>
    <t>(495) 225-30-63; факс (495) 225-30-76</t>
  </si>
  <si>
    <t>info@vershina.energy</t>
  </si>
  <si>
    <t>Генеральный директор Антонов Виктор Геннадьевич</t>
  </si>
  <si>
    <t xml:space="preserve">Решение Правления Ассоциации "НП Совет рынка" о внесении записи в Реестр квалифицированных генерирующих объектов от 28.06.2018 </t>
  </si>
  <si>
    <t>ГУП РК «КГС»</t>
  </si>
  <si>
    <t>295000, Российская Федерация, Республика Крым, г. Симферополь, ул. Набережная, д. 69В</t>
  </si>
  <si>
    <t>(3652) 54-72-88; факс (3652) 54-65-27</t>
  </si>
  <si>
    <t>pto-kgs@mail.ru</t>
  </si>
  <si>
    <t>Государственное Унитарное Предприятие Республики Крым «Крымские Генерирующие Системы»</t>
  </si>
  <si>
    <t>Генеральный директор Ермаков Антон Александрович</t>
  </si>
  <si>
    <t>Межрайонная инспекция Федеральной налоговой службы № 9 по Республике Крым</t>
  </si>
  <si>
    <t xml:space="preserve">Решение Правления Ассоциации "НП Совет рынка" о внесении записи в Реестр квалифицированных генерирующих объектов от 25.06.2018 </t>
  </si>
  <si>
    <t>2.7.</t>
  </si>
  <si>
    <t>Ветроэлектроцех Пресноводненская ветровая электростанция</t>
  </si>
  <si>
    <t>Российская Федерация, Республика Крым, Ленинский район, с. Новониколаевка</t>
  </si>
  <si>
    <t>право хозяйственнного ведения</t>
  </si>
  <si>
    <t>2 кв. 2032</t>
  </si>
  <si>
    <t>27.12.2006 и 25.03.2013</t>
  </si>
  <si>
    <t>0370200070618</t>
  </si>
  <si>
    <t>Ввод в эксплуатацию ВЭЦ Пресноводненская ВЭС осуществлялся 4-мя очередями строительства. По акту ввода в эксплуатацию были сданы очереди с 1-3, ввод 4 очереди оформлялся декларациями о готовности объекта в эксплуатацию</t>
  </si>
  <si>
    <t>Ветряная электрическая станция "ВЭС Тюпкильды" . Действие  квалификационного свидетельства №0080200030115 от 27.01.2015 прекращено в связи с изменением установленной мощности. Сведетельстсво перевыпущено 29.01.2018</t>
  </si>
  <si>
    <t>Ичалковская гидроэлектростанция. 
Прекращено дейсвие квалификационного свидетельства - Решение Наблюдательного Совета Ассоциации "НП Совет рынка"  от 22.06.2017 (протокол № 14/2017 от 22 июня 2017 года)</t>
  </si>
  <si>
    <t>1.44</t>
  </si>
  <si>
    <t>СЭС "Володаровка"</t>
  </si>
  <si>
    <t>GVIE0038</t>
  </si>
  <si>
    <t>Астраханская область, Наримановский район, в 4 км юго-западнее п. Тинаки 2-ые, в 9,5 км северо-западнее с. Солянка. Кадастровый номер участка: 30:08:110401:400</t>
  </si>
  <si>
    <t>0380100440618</t>
  </si>
  <si>
    <t>Общество с ограниченной ответственностью "Энергоэффект ДБ"</t>
  </si>
  <si>
    <t>С 28.08.2018 г. новый собственник - Общество с ограниченной ответственностью "ЛУКОЙЛ-Волгоградэнерго". ОГРН -1093435000845. Юр. адрес - 400029, Волгоградская область, г. Волгоград, ул. Им. Моцарта, д. 17</t>
  </si>
  <si>
    <t>1.45</t>
  </si>
  <si>
    <t>СЭС "Енотаевка"</t>
  </si>
  <si>
    <t>GVIE0040</t>
  </si>
  <si>
    <t>Астраханская область, р-н Енотаевский, с. Енотаевка, ул. Луговая, 6. Кадастровый номер участка: 30:03:000000:535</t>
  </si>
  <si>
    <t>0380100450918</t>
  </si>
  <si>
    <t>ООО "Солар Системс"</t>
  </si>
  <si>
    <t>123112, г. Москва, Пресненская набережная, д. 12, комплекс "Федерация", башня "Запад", 39 этаж</t>
  </si>
  <si>
    <t>Общество с ограниченной ответственностью "Солар Системс"</t>
  </si>
  <si>
    <t>1.46</t>
  </si>
  <si>
    <t>Самарская солнечная электростанция № 2, первая очередь</t>
  </si>
  <si>
    <t>GVIE0296</t>
  </si>
  <si>
    <t xml:space="preserve">Самарская область, 
г.о. Новокуйбышевск, в районе учебного полигона ГУ МВД по Самарской области
</t>
  </si>
  <si>
    <t>0390100460918</t>
  </si>
  <si>
    <t>123112, г. Москва, Пресненская набережная, д. 12, 39/1</t>
  </si>
  <si>
    <t xml:space="preserve">Решение Правления Ассоциации "НП Совет рынка" о внесении записи в Реестр квалифицированных генерирующих объектов от 28.09.2018 </t>
  </si>
  <si>
    <t>1.47</t>
  </si>
  <si>
    <t>1.48</t>
  </si>
  <si>
    <t>3.9.</t>
  </si>
  <si>
    <t>Фаснальская МГЭС</t>
  </si>
  <si>
    <t>Республика Северная Осетия – Алания, Ирфакский район, с. Фаснал</t>
  </si>
  <si>
    <t>107113, г. Москва, ул. Рыбинская 1-я, д. 3, стр. 1</t>
  </si>
  <si>
    <t>makiev.roman59@gmail.com</t>
  </si>
  <si>
    <t>Акционерное общество "Турбохолод"</t>
  </si>
  <si>
    <t>АО "Турбохолод"</t>
  </si>
  <si>
    <t>Генеральный директор Бабиченко Игорь Александрович</t>
  </si>
  <si>
    <t xml:space="preserve">Решение Правления Ассоциации "НП Совет рынка" о внесении записи в Реестр квалифицированных генерирующих объектов от 26.11.2018 </t>
  </si>
  <si>
    <t>26.11.2018</t>
  </si>
  <si>
    <t>0400300091118</t>
  </si>
  <si>
    <t>1 кв. 2022</t>
  </si>
  <si>
    <t>Новоузенская солнечная электростанция мощностью 15 МВт</t>
  </si>
  <si>
    <t>GVIE0119</t>
  </si>
  <si>
    <t>0350100471118</t>
  </si>
  <si>
    <t>Саратовская область, Новоузенский район, в 2 км северо-западнее г. Новоузенск</t>
  </si>
  <si>
    <t xml:space="preserve">Орловгайская солнечная электростанция 15 МВт. II очередь </t>
  </si>
  <si>
    <t>GVIE0247</t>
  </si>
  <si>
    <t>Саратовская область, Ершовский район, вблизи с. Орлов-Гай, прилегающей к подстанции ОАО «МРСК Волги» ПС-110/35/10 «Орловгайская»</t>
  </si>
  <si>
    <t>0090100481118</t>
  </si>
  <si>
    <t>1.49</t>
  </si>
  <si>
    <t>1.50</t>
  </si>
  <si>
    <t>1.51</t>
  </si>
  <si>
    <t>1.52</t>
  </si>
  <si>
    <t>1.53</t>
  </si>
  <si>
    <t>1.54</t>
  </si>
  <si>
    <t>Оренбургская СЭС-1, установленной мощностью 45 МВт</t>
  </si>
  <si>
    <t>GVIE0455</t>
  </si>
  <si>
    <t>Российская федерация, Оренбургская область, Новосергиевский район</t>
  </si>
  <si>
    <t>Оренбургская СЭС-3, установленной мощностью 60 МВт</t>
  </si>
  <si>
    <t>GVIE0457</t>
  </si>
  <si>
    <t>Российская федерация, Оренбургская область, Сорочинский городской округ в северной части земельного участка с кадастровым номером 56:45:0101054:144</t>
  </si>
  <si>
    <t>Фунтовская солнечная электростанция мощностью 60 МВт (1 очередь 15 МВт)</t>
  </si>
  <si>
    <t>Фунтовская солнечная электростанция мощностью 60 МВт (2 очередь 15 МВт)</t>
  </si>
  <si>
    <t>Фунтовская солнечная электростанция мощностью 60 МВт (3 очередь 15 МВт)</t>
  </si>
  <si>
    <t>Фунтовская солнечная электростанция мощностью 60 МВт (4 очередь 15 МВт)</t>
  </si>
  <si>
    <t>GVIE0110</t>
  </si>
  <si>
    <t>GVIE0111</t>
  </si>
  <si>
    <t>GVIE0118</t>
  </si>
  <si>
    <t>GVIE0120</t>
  </si>
  <si>
    <t>Астраханская область, Приволжский район, МО «Фунтовский сельсовет» в 2 км восточнее с. Фунтово-1, в 300 м юго-западнее с. Водяновка; Астраханская область, Приволжский район, МО «Евпраксинский сельсовет» в 30 м западнее с. Водяновка, в 1 км от ер. Жилой</t>
  </si>
  <si>
    <t>Учкуланская МГЭС</t>
  </si>
  <si>
    <t>Россия, Карачаево-Черкесская Республика, Карачаевский район, а. Учкулан, Учкуланская МГЭС</t>
  </si>
  <si>
    <t>0310100491218</t>
  </si>
  <si>
    <t>0310100501218</t>
  </si>
  <si>
    <t>3.10</t>
  </si>
  <si>
    <t>0040300101218</t>
  </si>
  <si>
    <t>0350100511218</t>
  </si>
  <si>
    <t>0350100521218</t>
  </si>
  <si>
    <t>0350100531218</t>
  </si>
  <si>
    <t>0350100541218</t>
  </si>
  <si>
    <t>2.8.</t>
  </si>
  <si>
    <t>2.9.</t>
  </si>
  <si>
    <t>Ульяновская ВЭС-2 (ВЭУ-1 – ВЭУ-6, ВЭУ-10) 1 этап (код ГТП GVIE0621)</t>
  </si>
  <si>
    <t>GVIE0621</t>
  </si>
  <si>
    <t>Российская Федерация, Ульяновская область, Чердаклинский район, муниципальное образование «Красноярское сельское поселение»</t>
  </si>
  <si>
    <t>GVIE0626</t>
  </si>
  <si>
    <t>ООО «Первый Ветропарк ФРВ»</t>
  </si>
  <si>
    <t>123112, Российская Федерация, г. Москва, Пресненская набережная, дом 10, этаж 15, помещение 2</t>
  </si>
  <si>
    <t>Общество с ограниченной ответственностью «Первый Ветропарк ФРВ»</t>
  </si>
  <si>
    <t>Решение Правления Ассоциации "НП Совет рынка" о внесении записи в Реестр квалифицированных генерирующих объектов от 28.12.2018</t>
  </si>
  <si>
    <t>https://www.fortum.ru/ooo-vetroparki-frv</t>
  </si>
  <si>
    <t>8 495 788-45-88</t>
  </si>
  <si>
    <t>Ульяновская ВЭС-2 (ВЭУ-7 – ВЭУ-9, ВЭУ-11 – ВЭУ-14) 2 этап (код ГТП GVIE0626)</t>
  </si>
  <si>
    <t>0410200081218</t>
  </si>
  <si>
    <t>0410200091218</t>
  </si>
  <si>
    <t>28.12.2018</t>
  </si>
  <si>
    <r>
      <t>С 01.12.2018 г. новый собственник - Общество с ограниченной ответственностью "Самар</t>
    </r>
    <r>
      <rPr>
        <sz val="16"/>
        <color indexed="8"/>
        <rFont val="Garamond"/>
        <family val="1"/>
      </rPr>
      <t>ская</t>
    </r>
    <r>
      <rPr>
        <sz val="11"/>
        <color indexed="8"/>
        <rFont val="Garamond"/>
        <family val="1"/>
      </rPr>
      <t xml:space="preserve"> СЭС". 123112, МОСКВА ГОРОД, НАБЕРЕЖНАЯ ПРЕСНЕНСКАЯ, ДОМ 12, ЭТАЖ/КОМН 38/20, ОГРН: 1157746808141, Дата присвоения ОГРН: 02.09.2015, ИНН: 7736252095, КПП: 770301001</t>
    </r>
  </si>
  <si>
    <t>1.55</t>
  </si>
  <si>
    <t>Самарская солнечная электростанция № 2, вторая  очередь</t>
  </si>
  <si>
    <t>GVIE0297</t>
  </si>
  <si>
    <t xml:space="preserve">Самарская область, г.о. Новокуйбышевск, г. Новокуйбышевск, Лучистый проезд, дом 1, сооружение 2
</t>
  </si>
  <si>
    <t>123112, г. Москва, Пресненская набережная, д. 12, этаж/комн. 38/20</t>
  </si>
  <si>
    <t>Общество с ограниченной ответственностью «Самарская Солнечная Электростанция»</t>
  </si>
  <si>
    <t>ООО «Самарская СЭС»</t>
  </si>
  <si>
    <t>Решение Правления Ассоциации "НП Совет рынка" о внесении записи в Реестр квалифицированных генерирующих объектов от 31.01.2019</t>
  </si>
  <si>
    <t>0420100550119</t>
  </si>
  <si>
    <t>Управляющий ООО «Самарская СЭС»- Генеральный директор ООО «Солар Системс» Молчанов Михаил Сергеевич</t>
  </si>
  <si>
    <t>1.56</t>
  </si>
  <si>
    <t>1.57</t>
  </si>
  <si>
    <t>Чкаловская солнечная электростанция мощностью 30 МВт</t>
  </si>
  <si>
    <t>GVIE0456</t>
  </si>
  <si>
    <t>Оренбургская область, р-н Оренбургский, с/с Чкаловский, земельный участок расположен в центральной части кадастрового квартала 56:21:2707001</t>
  </si>
  <si>
    <t>0090100560219</t>
  </si>
  <si>
    <t>1.58</t>
  </si>
  <si>
    <t>1.59</t>
  </si>
  <si>
    <t>1.60</t>
  </si>
  <si>
    <t>Ахтубинская солнечная электростанция мощностью 60 МВт (1 очередь 15 МВт)</t>
  </si>
  <si>
    <t>GVIE0112</t>
  </si>
  <si>
    <t>Астраханская область, Ахтубинский р-н, с. Сокрутовка, в 10-11 км северо-восточнее с. Сокрутовка, ориентировочно 6-7 км северо-восточнее с. Пироговка</t>
  </si>
  <si>
    <t>0350100570219</t>
  </si>
  <si>
    <t>GVIE0114</t>
  </si>
  <si>
    <t>0350100580219</t>
  </si>
  <si>
    <t>Ахтубинская солнечная электростанция мощностью 60 МВт (2 очередь 15 МВт)</t>
  </si>
  <si>
    <t>Ахтубинская солнечная электростанция мощностью 60 МВт (3 очередь 15 МВт)</t>
  </si>
  <si>
    <t>0350100590219</t>
  </si>
  <si>
    <t>GVIE0115</t>
  </si>
  <si>
    <t>Ахтубинская солнечная электростанция мощностью 60 МВт (4 очередь 15 МВт)</t>
  </si>
  <si>
    <t>0350100600219</t>
  </si>
  <si>
    <t>GVIE0124</t>
  </si>
  <si>
    <t>1.61</t>
  </si>
  <si>
    <t>СЭС «Элиста Северная»</t>
  </si>
  <si>
    <t>Астраханская область, Наримановский район, п. Трусово, ул. Весенняя, 122. Кадастровый номер участка 30:08:000000:768</t>
  </si>
  <si>
    <t>ООО «Эко Энерджи Рус»</t>
  </si>
  <si>
    <t>123112, город Москва, Пресненская набережная, дом 8, строение 1 ,этаж 10,  помещение IN, кабинет 12/4</t>
  </si>
  <si>
    <t>Общество с ограниченной ответственностью «Эко Энерджи Рус»</t>
  </si>
  <si>
    <t>Генеральный директор Александр Сергеевич Патес</t>
  </si>
  <si>
    <t>Генеральный директор Валентина Ильинична Полякова</t>
  </si>
  <si>
    <t>Решение Правления Ассоциации "НП Совет рынка" о внесении записи в Реестр квалифицированных генерирующих объектов от 11.03.2019</t>
  </si>
  <si>
    <t>0430100610319</t>
  </si>
  <si>
    <t>GVIE0122</t>
  </si>
  <si>
    <t xml:space="preserve"> </t>
  </si>
  <si>
    <t>1.62</t>
  </si>
  <si>
    <t>Майминская солнечная электростанция 25 МВт (3 очередь 5 МВт)</t>
  </si>
  <si>
    <t>GVIE1184</t>
  </si>
  <si>
    <t>Республика Алтай, Майминский муниципальный район, Майминское сельское поселение</t>
  </si>
  <si>
    <t>0090100620319</t>
  </si>
  <si>
    <t>0090100630319</t>
  </si>
  <si>
    <t>1.63</t>
  </si>
  <si>
    <t>Ининская солнечная электростанция мощностью 25 МВт (1 очередь 10 МВт)</t>
  </si>
  <si>
    <t>GVIE1185</t>
  </si>
  <si>
    <t>Республика Алтай, Онгудайский район, Ининское сельское поселение</t>
  </si>
  <si>
    <t>1.64</t>
  </si>
  <si>
    <t>СЭС «Михайловская»</t>
  </si>
  <si>
    <t>GVIE0107</t>
  </si>
  <si>
    <t>Российская Федерация, Астраханская область, Наримановский муниципальный район, городское поселение город Нариманов, Степная улица, сооружение 7. Кадастровый номер участка 30:08:000000:770</t>
  </si>
  <si>
    <t>0430100640419</t>
  </si>
  <si>
    <t>1.65</t>
  </si>
  <si>
    <t>0420100650419</t>
  </si>
  <si>
    <t>Самарская солнечная электростанция № 2, третья  очередь</t>
  </si>
  <si>
    <t>GVIE0298</t>
  </si>
  <si>
    <t>Самарская область, городской округ Новокуйбышевск, Лучистый проезд, дом 1, сооружение 3</t>
  </si>
  <si>
    <t>1.66</t>
  </si>
  <si>
    <t>Григорьевская солнечная электростанция мощностью 10 МВт</t>
  </si>
  <si>
    <t>GVIE0216</t>
  </si>
  <si>
    <t>Оренбургская область, Соль-Илецкий городской округ, земельный участок расположен в центральной части кадастрового квартала 56:29:0414014</t>
  </si>
  <si>
    <t>0090100660519</t>
  </si>
  <si>
    <t>С 07.05.2019 права и обязанности перешли к Обществу с ограниченной ответственностью "Бугульчанская СЭС" ОГРН -1130280069622. Юр. адрес- 453351 Республика Башкортастан, куюогазинский район, село Бугульчан, ул. Шоссейная, дом 67.  С 18.08.2017 г. новый собственник - Общество с ограниченной ответственностью "Плешановская солнечная электростанция". ОГРН -1145658007330 . Юр. адрес - 460050, область Оренбургская, город Оренбург, проезд Нижний, дом 17, помещение 5, офис 4</t>
  </si>
  <si>
    <t>С 07.05.2019 права и обязанности перешли к Обществу с ограниченной ответственностью "Бугульчанская СЭС" ОГРН -1130280069622. Юр. адрес- 453351 Республика Башкортастан, куюогазинский район, село Бугульчан, ул. Шоссейная, дом 67. С 18.08.2017 г. новый собственник - Общество с ограниченной ответственностью "Грачевская солнечная электростанция". ОГРН -1135658039054 . Юр. адрес - область Оренбургская, город Оренбург, проезд Нижний, дом 17, помещение 5, офис 2</t>
  </si>
  <si>
    <t>123112, г. Москва, Пресненская набережная, д. 8, стр. 1, этаж 10, пом. IN, к. 12 Ч, каб. 11</t>
  </si>
  <si>
    <t>1.67</t>
  </si>
  <si>
    <t>Елшанская солнечная электростанция 25 МВт (1-я очередь 10 МВт)</t>
  </si>
  <si>
    <t>GVIE0233</t>
  </si>
  <si>
    <t>Оренбургская область, Соль-Илецкий городской округ, земельный участок расположен в юго-восточной части кадастрового квартала 56:29:0815001</t>
  </si>
  <si>
    <t>1.68</t>
  </si>
  <si>
    <t>Елшанская солнечная электростанция 25 МВт (2-я очередь 15 МВт)</t>
  </si>
  <si>
    <t>GVIE0245</t>
  </si>
  <si>
    <t>0090100670619</t>
  </si>
  <si>
    <t>0090100680619</t>
  </si>
  <si>
    <t>1.69</t>
  </si>
  <si>
    <t>СЭС «Ташла»</t>
  </si>
  <si>
    <t>Российская Федерация, Ставропольский край, Грачевский район, с. Старомарьевка, Промышленная зона</t>
  </si>
  <si>
    <t>0390100690719</t>
  </si>
  <si>
    <t>GVIE1180</t>
  </si>
  <si>
    <t>(495) 120-24-10</t>
  </si>
  <si>
    <t>mail@solarsystems.msk.ru www.solarsystems.msk.ru</t>
  </si>
  <si>
    <t>1.70</t>
  </si>
  <si>
    <t>СЭС «Калиновка»</t>
  </si>
  <si>
    <t>GVIE1181</t>
  </si>
  <si>
    <t>Ставропольский край, Грачевский район, с. Старомарьевка, ул. Промышленная зона, 11, строение 2</t>
  </si>
  <si>
    <t>0390100700719</t>
  </si>
  <si>
    <r>
      <rPr>
        <b/>
        <u val="single"/>
        <sz val="11"/>
        <color indexed="8"/>
        <rFont val="Garamond"/>
        <family val="1"/>
      </rPr>
      <t xml:space="preserve">Кислогубская ПЭС. </t>
    </r>
    <r>
      <rPr>
        <sz val="11"/>
        <color indexed="8"/>
        <rFont val="Garamond"/>
        <family val="1"/>
      </rPr>
      <t xml:space="preserve">
Прекращено дейсвие квалификационного свидетельства - Решение Наблюдательного Совета Ассоциации "НП Совет рынка"  от 23.08.2019 (протокол № № 18/2019 от 23 августа 2019 года)</t>
    </r>
  </si>
  <si>
    <t>0130400010816
Прекращено дейсвие квалификационного свидетельства - Решение Наблюдательного Совета Ассоциации "НП Совет рынка"  от 23.08.2019 (протокол № № 18/2019 от 23 августа 2019 года)</t>
  </si>
  <si>
    <t xml:space="preserve">Прекращено действие квалификационного свидетельства - Решение Наблюдательного Совета Ассоциации "НП Совет рынка"  от 23.08.2019 (протокол № № 18/2019 от 23 августа 2019 года): 
- Прекратить действие Свидетельства о квалификации генерирующего объекта, функционирующего на основе возобновляемого источника энергии, № 0130400010816, дата квалификации 29.08.2016, в отношении генерирующего объекта «Кислогубская ПЭС», установленной мощностью 1,7 МВт, Акционерного общества «Ленинградская ГАЭС» на основании заявления собственника. </t>
  </si>
  <si>
    <t>Кислогубская ПЭС. 
Прекращено дейсвие квалификационного свидетельства - Решение Наблюдательного Совета Ассоциации "НП Совет рынка"  от 23.08.2019 (протокол № 18/2019 от 23 августа 2019 года)</t>
  </si>
  <si>
    <t>1.71</t>
  </si>
  <si>
    <t>СЭС «Грачевка»</t>
  </si>
  <si>
    <t>GVIE1182</t>
  </si>
  <si>
    <t>Ставропольский край, Грачевский район, с. Старомарьевка, ул. Промышленная зона, 11, строение 3</t>
  </si>
  <si>
    <t>0390100710819</t>
  </si>
  <si>
    <t>1.72</t>
  </si>
  <si>
    <t>СЭС "Красная"</t>
  </si>
  <si>
    <t>GVIE1183</t>
  </si>
  <si>
    <t>Ставропольский край, Грачевский район, с. Старомарьевка, ул. Промышленная зона, 11, строение 4</t>
  </si>
  <si>
    <t>0390100721019</t>
  </si>
  <si>
    <t>С 10.07.2019 г. новый собственник - Акционерное общество  "Солнечный ветер". ОГРН - 1143702019086. Юр. адрес - 460024,Оренбургская область, город Оренбург, улица Аксакова, дом 3</t>
  </si>
  <si>
    <t>Генеральный директор Бердышева Елена Николаевна</t>
  </si>
  <si>
    <t>ООО «Тераватт»</t>
  </si>
  <si>
    <t xml:space="preserve">тел (495) 225-30-63
факс (495) 225-30-76 </t>
  </si>
  <si>
    <t>Общество с ограниченной ответственностью «Тераватт»</t>
  </si>
  <si>
    <t>Генеральный директор Павел Петрович Харламов</t>
  </si>
  <si>
    <t>Решение Правления Ассоциации "НП Совет рынка" о внесении записи в Реестр квалифицированных генерирующих объектов от 11.11.2019</t>
  </si>
  <si>
    <t>1.73</t>
  </si>
  <si>
    <t>СЭС "БВС"</t>
  </si>
  <si>
    <t>GVIE0368</t>
  </si>
  <si>
    <t>Республика Бурятия, Кяхтинский Муниципальный район, Городское Поселение Город Кяхта, г. Кяхта, ул. Восточная, соор.1</t>
  </si>
  <si>
    <t>Генеральный директор Кашич Юрий Леонидович</t>
  </si>
  <si>
    <t>1.74</t>
  </si>
  <si>
    <t>СЭС "Тарбагатай"</t>
  </si>
  <si>
    <t>GVIE0359</t>
  </si>
  <si>
    <t>Республика Бурятия, Тарбагатайский Муниципальный район, Сельское Поселение Тарбагатайское, с. Тарбагатай, улица Трактовая соор 30</t>
  </si>
  <si>
    <t>0440100741119</t>
  </si>
  <si>
    <t>0440100731119</t>
  </si>
  <si>
    <t>123,112, Город Москва, Пресненская набережная, дом 8, строение 1, эт. 10, П IN, к. 12Б, каб. 3</t>
  </si>
  <si>
    <t>123112, город Москва, Пресненская набережная, дом 8.строение 1, эт. 10, П IN, к. 12, каб. 3</t>
  </si>
  <si>
    <t>Общество с ограниченной ответственностью " Солнечная Генерация"</t>
  </si>
  <si>
    <t>ООО "Солнечная Генерация"</t>
  </si>
  <si>
    <t>Решение Правления Ассоциации "НП Совет рынка" о внесении записи в Реестр квалифицированных генерирующих объектов от 21.11.2019</t>
  </si>
  <si>
    <t>Солнечная электростанция установленной мощностью 15 МВт: "Балей СЭС ", расположенная в Забайкальском крае, г. Чита</t>
  </si>
  <si>
    <t>1.75</t>
  </si>
  <si>
    <t>GVIE0345</t>
  </si>
  <si>
    <t>Забайкальский край, городской округ «Город Чита», Окружной проезд, дом 9д.</t>
  </si>
  <si>
    <t>0450100751119</t>
  </si>
  <si>
    <t>1.76</t>
  </si>
  <si>
    <t>Хоринская СЭС 15 МВт</t>
  </si>
  <si>
    <t>GVIE0349</t>
  </si>
  <si>
    <t>Республика Бурятия, Хоринский район.</t>
  </si>
  <si>
    <t>0350100761119</t>
  </si>
  <si>
    <t>1.77</t>
  </si>
  <si>
    <t>Солнечная электростанция установленной мощностью 15 МВт: СЭС «Кабанская»</t>
  </si>
  <si>
    <t>GVIE0364</t>
  </si>
  <si>
    <t>Республика Бурятия, Кабанский Муниципальный Район, Сельское Поселение Кабанское, с. Кабанск, ул. Ленина, соор. 83.</t>
  </si>
  <si>
    <t>02.10.209</t>
  </si>
  <si>
    <t>0440100771119</t>
  </si>
  <si>
    <t>1.78</t>
  </si>
  <si>
    <t>1.79</t>
  </si>
  <si>
    <t>1.80</t>
  </si>
  <si>
    <t>1.81</t>
  </si>
  <si>
    <t>СЭС «Яшкульская» 58,5 МВт (1 этап 23,5 МВт)</t>
  </si>
  <si>
    <t>GVIE0836</t>
  </si>
  <si>
    <t>0090100781119</t>
  </si>
  <si>
    <t>Республика Калмыкия, Яшкульский район, Цаган-Уснское сельское муниципальное образование, примерно в 14 км от ориентира, ориентир –  п. Цаган-Усн</t>
  </si>
  <si>
    <t>0090100791119</t>
  </si>
  <si>
    <t>СЭС «Яшкульская» 58,5 МВт (2 этап 10 МВт).</t>
  </si>
  <si>
    <t>Республика Калмыкия, Яшкульский район, Цаган-Уснское сельское муниципальное образование, примерно в 14 км от ориентира, ориентир – п. Цаган-Усн</t>
  </si>
  <si>
    <t>Малодербетовская СЭС 60 МВт (1 этап 15 МВт)</t>
  </si>
  <si>
    <t>GVIE0252</t>
  </si>
  <si>
    <t>GVIE0429</t>
  </si>
  <si>
    <t>Республика Калмыкия, Малодербетовский район, примерно в 16 км по направлению на восток от ориентира с. Малые Дербеты</t>
  </si>
  <si>
    <t>0090100801119</t>
  </si>
  <si>
    <t>1.82</t>
  </si>
  <si>
    <t>1.83</t>
  </si>
  <si>
    <t>1.84</t>
  </si>
  <si>
    <t>1.85</t>
  </si>
  <si>
    <t>1.86</t>
  </si>
  <si>
    <t>1.87</t>
  </si>
  <si>
    <t>29.20.2020</t>
  </si>
  <si>
    <t>Лиманская СЭС 30 МВт 1 этап – мощность ФЭМ 15 МВт</t>
  </si>
  <si>
    <t>Астраханская область, Лиманский район, в 500 м западнее р.п. Лиман.</t>
  </si>
  <si>
    <t>0350100811119</t>
  </si>
  <si>
    <t>Лиманская СЭС 30 МВт 2 этап – мощность ФЭМ 15 МВт</t>
  </si>
  <si>
    <t>GVIE0343</t>
  </si>
  <si>
    <t>GVIE0340</t>
  </si>
  <si>
    <t>0350100821119</t>
  </si>
  <si>
    <t>Усть-Коксинская солнечная электростанция 40 МВт (1 этап строительства мощностью 10 МВт)</t>
  </si>
  <si>
    <t>GVIE0425</t>
  </si>
  <si>
    <t>Республика Алтай, Усть-Коксинский район, Амурское сельское поселение</t>
  </si>
  <si>
    <t>0090100831119</t>
  </si>
  <si>
    <t>Усть-Коксинская солнечная электростанция 40 МВт (2 этап строительства мощностью 15 МВт)</t>
  </si>
  <si>
    <t>GVIE0417</t>
  </si>
  <si>
    <t>0090100841119</t>
  </si>
  <si>
    <t>Усть-Коксинская солнечная электростанция 40 МВт (3 этап строительства мощностью 5 МВт)</t>
  </si>
  <si>
    <t>GVIE0825</t>
  </si>
  <si>
    <t>0090100851119</t>
  </si>
  <si>
    <t>Усть-Коксинская солнечная электростанция 40 МВт (4 этап строительства мощностью 10 МВт)</t>
  </si>
  <si>
    <t>GVIE0824</t>
  </si>
  <si>
    <t>0090100861119</t>
  </si>
  <si>
    <t>1.88</t>
  </si>
  <si>
    <t>Ининская солнечная электростанция мощностью 25 МВт (2 очередь 15 МВт)</t>
  </si>
  <si>
    <t>GVIE0427</t>
  </si>
  <si>
    <t>0090100871119</t>
  </si>
  <si>
    <t>0090100881119</t>
  </si>
  <si>
    <t>Домбаровская СЭС 25 МВт</t>
  </si>
  <si>
    <t>GVIE0428</t>
  </si>
  <si>
    <t>Оренбургская область, Домбаровский район, Домбаровский сельсовет</t>
  </si>
  <si>
    <t>1.89</t>
  </si>
  <si>
    <t>Солнечная электростанция установленной мощностью 15 МВт: «Орловский ГОК» СЭС, расположенная в Забайкальском крае, г. Чита.</t>
  </si>
  <si>
    <t>GVIE0341</t>
  </si>
  <si>
    <t>Россия, Забайкальский край, городской округ «Город Чита», Окружной проезд, дом 9г.</t>
  </si>
  <si>
    <t>0450100891219</t>
  </si>
  <si>
    <t>1.90</t>
  </si>
  <si>
    <t>1.91</t>
  </si>
  <si>
    <t>Чемальская СЭС 10 МВт</t>
  </si>
  <si>
    <t>Старомарьевская солнечная электростанция, третья очередь</t>
  </si>
  <si>
    <t>GVIE0426</t>
  </si>
  <si>
    <t>GVIE0305</t>
  </si>
  <si>
    <t>Республика Алтай, Чемальский район, Аносинское сельское поселение.</t>
  </si>
  <si>
    <t>Ставропольский край, Грачевский район, с. Старомарьевка, ул. Промышленная зона, 11, строение 5</t>
  </si>
  <si>
    <t>0390100911219</t>
  </si>
  <si>
    <t>0090100901219</t>
  </si>
  <si>
    <t>0033402000114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</si>
</sst>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.0"/>
    <numFmt numFmtId="178" formatCode="0.000"/>
    <numFmt numFmtId="179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Garamond"/>
      <family val="1"/>
    </font>
    <font>
      <sz val="11"/>
      <color indexed="8"/>
      <name val="Garamond"/>
      <family val="1"/>
    </font>
    <font>
      <sz val="12"/>
      <color indexed="8"/>
      <name val="Times New Roman"/>
      <family val="1"/>
    </font>
    <font>
      <b/>
      <u val="single"/>
      <sz val="11"/>
      <color indexed="8"/>
      <name val="Garamond"/>
      <family val="1"/>
    </font>
    <font>
      <sz val="16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Garamond"/>
      <family val="1"/>
    </font>
    <font>
      <sz val="10"/>
      <color indexed="8"/>
      <name val="Garamond"/>
      <family val="1"/>
    </font>
    <font>
      <b/>
      <sz val="12"/>
      <color indexed="8"/>
      <name val="Garamond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Garamond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Garamond"/>
      <family val="1"/>
    </font>
    <font>
      <sz val="10"/>
      <color theme="1"/>
      <name val="Garamond"/>
      <family val="1"/>
    </font>
    <font>
      <b/>
      <sz val="12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/>
    </xf>
    <xf numFmtId="0" fontId="51" fillId="33" borderId="0" xfId="0" applyFont="1" applyFill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37" fillId="33" borderId="12" xfId="42" applyFill="1" applyBorder="1" applyAlignment="1" applyProtection="1">
      <alignment horizontal="center" vertical="center" wrapText="1"/>
      <protection/>
    </xf>
    <xf numFmtId="49" fontId="52" fillId="33" borderId="12" xfId="0" applyNumberFormat="1" applyFont="1" applyFill="1" applyBorder="1" applyAlignment="1">
      <alignment horizontal="center" vertical="center" wrapText="1"/>
    </xf>
    <xf numFmtId="14" fontId="52" fillId="33" borderId="12" xfId="0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49" fontId="52" fillId="33" borderId="13" xfId="0" applyNumberFormat="1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center" vertical="top" wrapText="1"/>
    </xf>
    <xf numFmtId="49" fontId="51" fillId="33" borderId="0" xfId="0" applyNumberFormat="1" applyFont="1" applyFill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top" wrapText="1"/>
    </xf>
    <xf numFmtId="0" fontId="53" fillId="0" borderId="0" xfId="0" applyFont="1" applyAlignment="1">
      <alignment/>
    </xf>
    <xf numFmtId="0" fontId="53" fillId="0" borderId="14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left" vertical="center"/>
    </xf>
    <xf numFmtId="0" fontId="53" fillId="0" borderId="17" xfId="0" applyFont="1" applyFill="1" applyBorder="1" applyAlignment="1">
      <alignment horizontal="center" vertical="center" wrapText="1"/>
    </xf>
    <xf numFmtId="0" fontId="55" fillId="0" borderId="17" xfId="42" applyFont="1" applyFill="1" applyBorder="1" applyAlignment="1" applyProtection="1">
      <alignment horizontal="center" vertical="center" wrapText="1"/>
      <protection/>
    </xf>
    <xf numFmtId="0" fontId="53" fillId="33" borderId="17" xfId="0" applyFont="1" applyFill="1" applyBorder="1" applyAlignment="1">
      <alignment horizontal="center" vertical="center" wrapText="1"/>
    </xf>
    <xf numFmtId="1" fontId="53" fillId="33" borderId="17" xfId="0" applyNumberFormat="1" applyFont="1" applyFill="1" applyBorder="1" applyAlignment="1">
      <alignment horizontal="center" vertical="center" wrapText="1"/>
    </xf>
    <xf numFmtId="14" fontId="53" fillId="33" borderId="17" xfId="0" applyNumberFormat="1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left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5" fillId="0" borderId="18" xfId="42" applyFont="1" applyFill="1" applyBorder="1" applyAlignment="1" applyProtection="1">
      <alignment horizontal="center" vertical="center" wrapText="1"/>
      <protection/>
    </xf>
    <xf numFmtId="0" fontId="53" fillId="33" borderId="18" xfId="0" applyFont="1" applyFill="1" applyBorder="1" applyAlignment="1">
      <alignment horizontal="center" vertical="center" wrapText="1"/>
    </xf>
    <xf numFmtId="1" fontId="53" fillId="33" borderId="18" xfId="0" applyNumberFormat="1" applyFont="1" applyFill="1" applyBorder="1" applyAlignment="1">
      <alignment horizontal="center" vertical="center"/>
    </xf>
    <xf numFmtId="14" fontId="53" fillId="33" borderId="18" xfId="0" applyNumberFormat="1" applyFont="1" applyFill="1" applyBorder="1" applyAlignment="1">
      <alignment horizontal="center" vertical="center"/>
    </xf>
    <xf numFmtId="1" fontId="53" fillId="33" borderId="18" xfId="0" applyNumberFormat="1" applyFont="1" applyFill="1" applyBorder="1" applyAlignment="1">
      <alignment horizontal="center" vertical="center" wrapText="1"/>
    </xf>
    <xf numFmtId="14" fontId="53" fillId="33" borderId="18" xfId="0" applyNumberFormat="1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left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5" fillId="33" borderId="19" xfId="42" applyFont="1" applyFill="1" applyBorder="1" applyAlignment="1" applyProtection="1">
      <alignment horizontal="center" vertical="center" wrapText="1"/>
      <protection/>
    </xf>
    <xf numFmtId="1" fontId="53" fillId="33" borderId="19" xfId="0" applyNumberFormat="1" applyFont="1" applyFill="1" applyBorder="1" applyAlignment="1">
      <alignment horizontal="center" vertical="center" wrapText="1"/>
    </xf>
    <xf numFmtId="14" fontId="53" fillId="33" borderId="19" xfId="0" applyNumberFormat="1" applyFont="1" applyFill="1" applyBorder="1" applyAlignment="1">
      <alignment horizontal="center" vertical="center" wrapText="1"/>
    </xf>
    <xf numFmtId="49" fontId="53" fillId="33" borderId="19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3" fillId="33" borderId="18" xfId="0" applyFont="1" applyFill="1" applyBorder="1" applyAlignment="1">
      <alignment horizontal="left" vertical="center" wrapText="1"/>
    </xf>
    <xf numFmtId="0" fontId="55" fillId="33" borderId="18" xfId="42" applyFont="1" applyFill="1" applyBorder="1" applyAlignment="1" applyProtection="1">
      <alignment horizontal="center" vertical="center" wrapText="1"/>
      <protection/>
    </xf>
    <xf numFmtId="0" fontId="53" fillId="33" borderId="20" xfId="0" applyFont="1" applyFill="1" applyBorder="1" applyAlignment="1">
      <alignment horizontal="left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5" fillId="33" borderId="20" xfId="42" applyFont="1" applyFill="1" applyBorder="1" applyAlignment="1" applyProtection="1">
      <alignment horizontal="center" vertical="center" wrapText="1"/>
      <protection/>
    </xf>
    <xf numFmtId="1" fontId="53" fillId="33" borderId="20" xfId="0" applyNumberFormat="1" applyFont="1" applyFill="1" applyBorder="1" applyAlignment="1">
      <alignment horizontal="center" vertical="center" wrapText="1"/>
    </xf>
    <xf numFmtId="14" fontId="53" fillId="33" borderId="20" xfId="0" applyNumberFormat="1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/>
    </xf>
    <xf numFmtId="0" fontId="55" fillId="0" borderId="18" xfId="42" applyFont="1" applyBorder="1" applyAlignment="1" applyProtection="1">
      <alignment horizontal="center" vertical="center"/>
      <protection/>
    </xf>
    <xf numFmtId="49" fontId="53" fillId="33" borderId="18" xfId="0" applyNumberFormat="1" applyFont="1" applyFill="1" applyBorder="1" applyAlignment="1">
      <alignment horizontal="center" vertical="center" wrapText="1"/>
    </xf>
    <xf numFmtId="0" fontId="55" fillId="33" borderId="21" xfId="42" applyFont="1" applyFill="1" applyBorder="1" applyAlignment="1" applyProtection="1">
      <alignment horizontal="center" vertical="center" wrapText="1"/>
      <protection/>
    </xf>
    <xf numFmtId="0" fontId="53" fillId="33" borderId="17" xfId="0" applyFont="1" applyFill="1" applyBorder="1" applyAlignment="1">
      <alignment horizontal="left" vertical="center" wrapText="1"/>
    </xf>
    <xf numFmtId="0" fontId="55" fillId="33" borderId="22" xfId="42" applyFont="1" applyFill="1" applyBorder="1" applyAlignment="1" applyProtection="1">
      <alignment horizontal="center" vertical="center" wrapText="1"/>
      <protection/>
    </xf>
    <xf numFmtId="0" fontId="53" fillId="0" borderId="23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5" fillId="33" borderId="12" xfId="42" applyFont="1" applyFill="1" applyBorder="1" applyAlignment="1" applyProtection="1">
      <alignment horizontal="center" vertical="center" wrapText="1"/>
      <protection/>
    </xf>
    <xf numFmtId="1" fontId="53" fillId="33" borderId="12" xfId="0" applyNumberFormat="1" applyFont="1" applyFill="1" applyBorder="1" applyAlignment="1">
      <alignment horizontal="center" vertical="center" wrapText="1"/>
    </xf>
    <xf numFmtId="14" fontId="53" fillId="33" borderId="12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24" xfId="0" applyFont="1" applyFill="1" applyBorder="1" applyAlignment="1">
      <alignment horizontal="center" wrapText="1"/>
    </xf>
    <xf numFmtId="0" fontId="53" fillId="0" borderId="25" xfId="0" applyFont="1" applyFill="1" applyBorder="1" applyAlignment="1">
      <alignment horizontal="center" wrapText="1"/>
    </xf>
    <xf numFmtId="0" fontId="53" fillId="33" borderId="26" xfId="0" applyFont="1" applyFill="1" applyBorder="1" applyAlignment="1">
      <alignment horizontal="center" wrapText="1"/>
    </xf>
    <xf numFmtId="0" fontId="53" fillId="33" borderId="25" xfId="0" applyFont="1" applyFill="1" applyBorder="1" applyAlignment="1">
      <alignment horizontal="center" wrapText="1"/>
    </xf>
    <xf numFmtId="0" fontId="53" fillId="0" borderId="27" xfId="0" applyFont="1" applyFill="1" applyBorder="1" applyAlignment="1">
      <alignment horizont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37" fillId="33" borderId="12" xfId="42" applyFill="1" applyBorder="1" applyAlignment="1" applyProtection="1">
      <alignment horizontal="center" vertical="center"/>
      <protection/>
    </xf>
    <xf numFmtId="0" fontId="37" fillId="0" borderId="12" xfId="42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left" vertical="center" wrapText="1"/>
    </xf>
    <xf numFmtId="0" fontId="55" fillId="0" borderId="12" xfId="42" applyFont="1" applyFill="1" applyBorder="1" applyAlignment="1" applyProtection="1">
      <alignment horizontal="center" vertical="center" wrapText="1"/>
      <protection/>
    </xf>
    <xf numFmtId="1" fontId="53" fillId="0" borderId="12" xfId="0" applyNumberFormat="1" applyFont="1" applyFill="1" applyBorder="1" applyAlignment="1">
      <alignment horizontal="center" vertical="center" wrapText="1"/>
    </xf>
    <xf numFmtId="14" fontId="53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3" fillId="0" borderId="12" xfId="0" applyFont="1" applyBorder="1" applyAlignment="1">
      <alignment horizontal="center" vertical="center" wrapText="1"/>
    </xf>
    <xf numFmtId="14" fontId="52" fillId="0" borderId="18" xfId="0" applyNumberFormat="1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37" fillId="0" borderId="18" xfId="42" applyFill="1" applyBorder="1" applyAlignment="1" applyProtection="1">
      <alignment horizontal="center" vertical="center" wrapText="1"/>
      <protection/>
    </xf>
    <xf numFmtId="49" fontId="52" fillId="0" borderId="18" xfId="0" applyNumberFormat="1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14" fontId="52" fillId="0" borderId="25" xfId="0" applyNumberFormat="1" applyFont="1" applyFill="1" applyBorder="1" applyAlignment="1">
      <alignment horizontal="center" vertical="center" wrapText="1"/>
    </xf>
    <xf numFmtId="3" fontId="53" fillId="0" borderId="18" xfId="0" applyNumberFormat="1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/>
    </xf>
    <xf numFmtId="0" fontId="37" fillId="0" borderId="18" xfId="42" applyFill="1" applyBorder="1" applyAlignment="1" applyProtection="1">
      <alignment horizontal="center" vertical="center"/>
      <protection/>
    </xf>
    <xf numFmtId="1" fontId="53" fillId="0" borderId="18" xfId="0" applyNumberFormat="1" applyFont="1" applyFill="1" applyBorder="1" applyAlignment="1">
      <alignment horizontal="center" vertical="center" wrapText="1"/>
    </xf>
    <xf numFmtId="14" fontId="53" fillId="0" borderId="18" xfId="0" applyNumberFormat="1" applyFont="1" applyFill="1" applyBorder="1" applyAlignment="1">
      <alignment horizontal="center" vertical="center"/>
    </xf>
    <xf numFmtId="49" fontId="5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/>
    </xf>
    <xf numFmtId="49" fontId="52" fillId="0" borderId="16" xfId="0" applyNumberFormat="1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wrapText="1"/>
    </xf>
    <xf numFmtId="0" fontId="52" fillId="0" borderId="24" xfId="0" applyFont="1" applyFill="1" applyBorder="1" applyAlignment="1">
      <alignment horizontal="center" vertical="top" wrapText="1"/>
    </xf>
    <xf numFmtId="0" fontId="52" fillId="0" borderId="29" xfId="0" applyFont="1" applyFill="1" applyBorder="1" applyAlignment="1">
      <alignment horizontal="center" vertical="top" wrapText="1"/>
    </xf>
    <xf numFmtId="0" fontId="51" fillId="0" borderId="30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37" fillId="0" borderId="32" xfId="42" applyFill="1" applyBorder="1" applyAlignment="1" applyProtection="1">
      <alignment horizontal="center" vertical="center" wrapText="1"/>
      <protection/>
    </xf>
    <xf numFmtId="49" fontId="52" fillId="0" borderId="32" xfId="0" applyNumberFormat="1" applyFont="1" applyFill="1" applyBorder="1" applyAlignment="1">
      <alignment horizontal="center" vertical="center" wrapText="1"/>
    </xf>
    <xf numFmtId="14" fontId="52" fillId="0" borderId="32" xfId="0" applyNumberFormat="1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177" fontId="5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4" fontId="52" fillId="0" borderId="12" xfId="0" applyNumberFormat="1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14" fontId="51" fillId="0" borderId="12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 quotePrefix="1">
      <alignment horizontal="center" vertical="center" wrapText="1"/>
    </xf>
    <xf numFmtId="2" fontId="52" fillId="0" borderId="12" xfId="0" applyNumberFormat="1" applyFont="1" applyFill="1" applyBorder="1" applyAlignment="1">
      <alignment horizontal="center" vertical="center" wrapText="1"/>
    </xf>
    <xf numFmtId="49" fontId="52" fillId="0" borderId="34" xfId="0" applyNumberFormat="1" applyFont="1" applyFill="1" applyBorder="1" applyAlignment="1">
      <alignment horizontal="center" vertical="center" wrapText="1"/>
    </xf>
    <xf numFmtId="178" fontId="52" fillId="0" borderId="12" xfId="0" applyNumberFormat="1" applyFont="1" applyFill="1" applyBorder="1" applyAlignment="1">
      <alignment horizontal="center" vertical="center" wrapText="1"/>
    </xf>
    <xf numFmtId="179" fontId="52" fillId="0" borderId="12" xfId="0" applyNumberFormat="1" applyFont="1" applyFill="1" applyBorder="1" applyAlignment="1">
      <alignment horizontal="center" vertical="center" wrapText="1"/>
    </xf>
    <xf numFmtId="49" fontId="52" fillId="0" borderId="36" xfId="0" applyNumberFormat="1" applyFont="1" applyFill="1" applyBorder="1" applyAlignment="1">
      <alignment horizontal="center" vertical="center" wrapText="1"/>
    </xf>
    <xf numFmtId="0" fontId="52" fillId="0" borderId="19" xfId="0" applyFont="1" applyFill="1" applyBorder="1" applyAlignment="1" quotePrefix="1">
      <alignment horizontal="center" vertical="center" wrapText="1"/>
    </xf>
    <xf numFmtId="179" fontId="52" fillId="0" borderId="19" xfId="0" applyNumberFormat="1" applyFont="1" applyFill="1" applyBorder="1" applyAlignment="1">
      <alignment horizontal="center" vertical="center" wrapText="1"/>
    </xf>
    <xf numFmtId="0" fontId="37" fillId="0" borderId="19" xfId="42" applyFill="1" applyBorder="1" applyAlignment="1" applyProtection="1">
      <alignment horizontal="center" vertical="center" wrapText="1"/>
      <protection/>
    </xf>
    <xf numFmtId="49" fontId="52" fillId="0" borderId="19" xfId="0" applyNumberFormat="1" applyFont="1" applyFill="1" applyBorder="1" applyAlignment="1">
      <alignment horizontal="center" vertical="center" wrapText="1"/>
    </xf>
    <xf numFmtId="14" fontId="52" fillId="0" borderId="19" xfId="0" applyNumberFormat="1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37" fillId="0" borderId="37" xfId="42" applyFill="1" applyBorder="1" applyAlignment="1" applyProtection="1">
      <alignment horizontal="center" vertical="center" wrapText="1"/>
      <protection/>
    </xf>
    <xf numFmtId="49" fontId="52" fillId="0" borderId="37" xfId="0" applyNumberFormat="1" applyFont="1" applyFill="1" applyBorder="1" applyAlignment="1">
      <alignment horizontal="center" vertical="center" wrapText="1"/>
    </xf>
    <xf numFmtId="14" fontId="52" fillId="0" borderId="37" xfId="0" applyNumberFormat="1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 wrapText="1"/>
    </xf>
    <xf numFmtId="14" fontId="52" fillId="0" borderId="38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2" fillId="0" borderId="36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37" fillId="0" borderId="20" xfId="42" applyFill="1" applyBorder="1" applyAlignment="1" applyProtection="1">
      <alignment horizontal="center" vertical="center" wrapText="1"/>
      <protection/>
    </xf>
    <xf numFmtId="49" fontId="52" fillId="0" borderId="20" xfId="0" applyNumberFormat="1" applyFont="1" applyFill="1" applyBorder="1" applyAlignment="1">
      <alignment horizontal="center" vertical="center" wrapText="1"/>
    </xf>
    <xf numFmtId="14" fontId="52" fillId="0" borderId="20" xfId="0" applyNumberFormat="1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/>
    </xf>
    <xf numFmtId="0" fontId="57" fillId="0" borderId="32" xfId="42" applyFont="1" applyFill="1" applyBorder="1" applyAlignment="1" applyProtection="1">
      <alignment horizontal="center" vertical="center" wrapText="1"/>
      <protection/>
    </xf>
    <xf numFmtId="0" fontId="57" fillId="0" borderId="12" xfId="42" applyFont="1" applyFill="1" applyBorder="1" applyAlignment="1" applyProtection="1">
      <alignment horizontal="center" vertical="center" wrapText="1"/>
      <protection/>
    </xf>
    <xf numFmtId="0" fontId="52" fillId="0" borderId="31" xfId="0" applyFont="1" applyFill="1" applyBorder="1" applyAlignment="1">
      <alignment vertical="center" wrapText="1"/>
    </xf>
    <xf numFmtId="0" fontId="52" fillId="0" borderId="32" xfId="0" applyFont="1" applyFill="1" applyBorder="1" applyAlignment="1">
      <alignment vertical="center" wrapText="1"/>
    </xf>
    <xf numFmtId="0" fontId="52" fillId="0" borderId="36" xfId="0" applyFont="1" applyFill="1" applyBorder="1" applyAlignment="1">
      <alignment vertical="center" wrapText="1"/>
    </xf>
    <xf numFmtId="0" fontId="52" fillId="0" borderId="19" xfId="0" applyFont="1" applyFill="1" applyBorder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49" fontId="58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top" wrapText="1"/>
    </xf>
    <xf numFmtId="0" fontId="52" fillId="0" borderId="18" xfId="0" applyFont="1" applyFill="1" applyBorder="1" applyAlignment="1">
      <alignment horizontal="center" vertical="top" wrapText="1"/>
    </xf>
    <xf numFmtId="0" fontId="52" fillId="0" borderId="25" xfId="0" applyFont="1" applyFill="1" applyBorder="1" applyAlignment="1">
      <alignment horizontal="center" vertical="top" wrapText="1"/>
    </xf>
    <xf numFmtId="0" fontId="52" fillId="0" borderId="30" xfId="0" applyFont="1" applyFill="1" applyBorder="1" applyAlignment="1">
      <alignment horizontal="center" vertical="top" wrapText="1"/>
    </xf>
    <xf numFmtId="0" fontId="52" fillId="0" borderId="19" xfId="0" applyFont="1" applyFill="1" applyBorder="1" applyAlignment="1">
      <alignment horizontal="center" vertical="center" wrapText="1"/>
    </xf>
    <xf numFmtId="49" fontId="52" fillId="33" borderId="36" xfId="0" applyNumberFormat="1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 quotePrefix="1">
      <alignment horizontal="center" vertical="center" wrapText="1"/>
    </xf>
    <xf numFmtId="179" fontId="52" fillId="33" borderId="19" xfId="0" applyNumberFormat="1" applyFont="1" applyFill="1" applyBorder="1" applyAlignment="1">
      <alignment horizontal="center" vertical="center" wrapText="1"/>
    </xf>
    <xf numFmtId="0" fontId="37" fillId="33" borderId="19" xfId="42" applyFill="1" applyBorder="1" applyAlignment="1" applyProtection="1">
      <alignment horizontal="center" vertical="center" wrapText="1"/>
      <protection/>
    </xf>
    <xf numFmtId="49" fontId="52" fillId="33" borderId="19" xfId="0" applyNumberFormat="1" applyFont="1" applyFill="1" applyBorder="1" applyAlignment="1">
      <alignment horizontal="center" vertical="center" wrapText="1"/>
    </xf>
    <xf numFmtId="14" fontId="52" fillId="33" borderId="19" xfId="0" applyNumberFormat="1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5" fillId="0" borderId="21" xfId="42" applyFont="1" applyFill="1" applyBorder="1" applyAlignment="1" applyProtection="1">
      <alignment horizontal="center" vertical="center" wrapText="1"/>
      <protection/>
    </xf>
    <xf numFmtId="0" fontId="52" fillId="0" borderId="19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49" fontId="52" fillId="0" borderId="4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179" fontId="52" fillId="0" borderId="0" xfId="0" applyNumberFormat="1" applyFont="1" applyFill="1" applyBorder="1" applyAlignment="1">
      <alignment horizontal="center" vertical="center" wrapText="1"/>
    </xf>
    <xf numFmtId="0" fontId="37" fillId="0" borderId="0" xfId="42" applyFill="1" applyBorder="1" applyAlignment="1" applyProtection="1">
      <alignment horizontal="center" vertical="center" wrapText="1"/>
      <protection/>
    </xf>
    <xf numFmtId="49" fontId="52" fillId="0" borderId="0" xfId="0" applyNumberFormat="1" applyFont="1" applyFill="1" applyBorder="1" applyAlignment="1">
      <alignment horizontal="center" vertical="center" wrapText="1"/>
    </xf>
    <xf numFmtId="14" fontId="52" fillId="0" borderId="0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4" fillId="0" borderId="41" xfId="0" applyFont="1" applyBorder="1" applyAlignment="1">
      <alignment horizontal="left"/>
    </xf>
    <xf numFmtId="0" fontId="59" fillId="0" borderId="0" xfId="0" applyFont="1" applyFill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center" vertical="top" wrapText="1"/>
    </xf>
    <xf numFmtId="0" fontId="52" fillId="0" borderId="43" xfId="0" applyFont="1" applyFill="1" applyBorder="1" applyAlignment="1">
      <alignment horizontal="center" vertical="top" wrapText="1"/>
    </xf>
    <xf numFmtId="0" fontId="52" fillId="0" borderId="44" xfId="0" applyFont="1" applyFill="1" applyBorder="1" applyAlignment="1">
      <alignment horizontal="center" vertical="top" wrapText="1"/>
    </xf>
    <xf numFmtId="0" fontId="52" fillId="0" borderId="45" xfId="0" applyFont="1" applyFill="1" applyBorder="1" applyAlignment="1">
      <alignment horizontal="center" vertical="top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46" xfId="0" applyFont="1" applyFill="1" applyBorder="1" applyAlignment="1">
      <alignment horizontal="center" vertical="center" wrapText="1"/>
    </xf>
    <xf numFmtId="0" fontId="52" fillId="0" borderId="47" xfId="0" applyFont="1" applyFill="1" applyBorder="1" applyAlignment="1">
      <alignment horizontal="center" vertical="center" wrapText="1"/>
    </xf>
    <xf numFmtId="0" fontId="52" fillId="0" borderId="48" xfId="0" applyFont="1" applyFill="1" applyBorder="1" applyAlignment="1">
      <alignment horizontal="center" vertical="center" wrapText="1"/>
    </xf>
    <xf numFmtId="0" fontId="52" fillId="0" borderId="49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52" fillId="0" borderId="50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top" wrapText="1"/>
    </xf>
    <xf numFmtId="0" fontId="52" fillId="0" borderId="18" xfId="0" applyFont="1" applyFill="1" applyBorder="1" applyAlignment="1">
      <alignment horizontal="center" vertical="top" wrapText="1"/>
    </xf>
    <xf numFmtId="0" fontId="52" fillId="0" borderId="25" xfId="0" applyFont="1" applyFill="1" applyBorder="1" applyAlignment="1">
      <alignment horizontal="center" vertical="top" wrapText="1"/>
    </xf>
    <xf numFmtId="0" fontId="52" fillId="0" borderId="32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top" wrapText="1"/>
    </xf>
    <xf numFmtId="0" fontId="52" fillId="0" borderId="51" xfId="0" applyFont="1" applyFill="1" applyBorder="1" applyAlignment="1">
      <alignment horizontal="center" vertical="top" wrapText="1"/>
    </xf>
    <xf numFmtId="0" fontId="52" fillId="0" borderId="49" xfId="0" applyFont="1" applyFill="1" applyBorder="1" applyAlignment="1">
      <alignment horizontal="center" vertical="top" wrapText="1"/>
    </xf>
    <xf numFmtId="0" fontId="52" fillId="0" borderId="30" xfId="0" applyFont="1" applyFill="1" applyBorder="1" applyAlignment="1">
      <alignment horizontal="center" vertical="top" wrapText="1"/>
    </xf>
    <xf numFmtId="0" fontId="52" fillId="0" borderId="50" xfId="0" applyFont="1" applyFill="1" applyBorder="1" applyAlignment="1">
      <alignment horizontal="center" vertical="top" wrapText="1"/>
    </xf>
    <xf numFmtId="0" fontId="52" fillId="0" borderId="52" xfId="0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horizontal="center" vertical="top" wrapText="1"/>
    </xf>
    <xf numFmtId="0" fontId="59" fillId="0" borderId="4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top" wrapText="1"/>
    </xf>
    <xf numFmtId="0" fontId="52" fillId="0" borderId="51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i-TEC@mail.ru" TargetMode="External" /><Relationship Id="rId2" Type="http://schemas.openxmlformats.org/officeDocument/2006/relationships/hyperlink" Target="http://altenergo.su/" TargetMode="External" /><Relationship Id="rId3" Type="http://schemas.openxmlformats.org/officeDocument/2006/relationships/hyperlink" Target="http://www.nord-hydro.ru/" TargetMode="External" /><Relationship Id="rId4" Type="http://schemas.openxmlformats.org/officeDocument/2006/relationships/hyperlink" Target="mailto:zao-foton@yandex.ru" TargetMode="External" /><Relationship Id="rId5" Type="http://schemas.openxmlformats.org/officeDocument/2006/relationships/hyperlink" Target="mailto:gesichalki@yandex/ru" TargetMode="External" /><Relationship Id="rId6" Type="http://schemas.openxmlformats.org/officeDocument/2006/relationships/hyperlink" Target="mailto:office@geotherm.rushydro.ru" TargetMode="External" /><Relationship Id="rId7" Type="http://schemas.openxmlformats.org/officeDocument/2006/relationships/hyperlink" Target="mailto:delfin_orenburg@mail.ru" TargetMode="External" /><Relationship Id="rId8" Type="http://schemas.openxmlformats.org/officeDocument/2006/relationships/hyperlink" Target="mailto:office@bgkrb.ru" TargetMode="External" /><Relationship Id="rId9" Type="http://schemas.openxmlformats.org/officeDocument/2006/relationships/hyperlink" Target="mailto:info@hevelsolar.com" TargetMode="External" /><Relationship Id="rId10" Type="http://schemas.openxmlformats.org/officeDocument/2006/relationships/hyperlink" Target="mailto:kges@kges.ru" TargetMode="External" /><Relationship Id="rId11" Type="http://schemas.openxmlformats.org/officeDocument/2006/relationships/hyperlink" Target="mailto:alexey.yushchuk@vireoenergy.se" TargetMode="External" /><Relationship Id="rId12" Type="http://schemas.openxmlformats.org/officeDocument/2006/relationships/hyperlink" Target="mailto:info@tplusgroup.ru" TargetMode="External" /><Relationship Id="rId13" Type="http://schemas.openxmlformats.org/officeDocument/2006/relationships/hyperlink" Target="mailto:SavchenkovSN@gidroogk.ru" TargetMode="External" /><Relationship Id="rId14" Type="http://schemas.openxmlformats.org/officeDocument/2006/relationships/hyperlink" Target="mailto:adam0384@yandex.ru" TargetMode="External" /><Relationship Id="rId15" Type="http://schemas.openxmlformats.org/officeDocument/2006/relationships/hyperlink" Target="mailto:v.zolotarev@powerservices.ru" TargetMode="External" /><Relationship Id="rId16" Type="http://schemas.openxmlformats.org/officeDocument/2006/relationships/hyperlink" Target="mailto:v.zolotarev@powerservices.ru" TargetMode="External" /><Relationship Id="rId17" Type="http://schemas.openxmlformats.org/officeDocument/2006/relationships/hyperlink" Target="mailto:v.zolotarev@powerservices.ru" TargetMode="External" /><Relationship Id="rId18" Type="http://schemas.openxmlformats.org/officeDocument/2006/relationships/hyperlink" Target="mailto:v.zolotarev@powerservices.ru" TargetMode="External" /><Relationship Id="rId19" Type="http://schemas.openxmlformats.org/officeDocument/2006/relationships/hyperlink" Target="mailto:v.zolotarev@powerservices.ru" TargetMode="External" /><Relationship Id="rId20" Type="http://schemas.openxmlformats.org/officeDocument/2006/relationships/hyperlink" Target="mailto:v.zolotarev@powerservices.ru" TargetMode="External" /><Relationship Id="rId21" Type="http://schemas.openxmlformats.org/officeDocument/2006/relationships/hyperlink" Target="mailto:v.zolotarev@powerservices.ru" TargetMode="External" /><Relationship Id="rId22" Type="http://schemas.openxmlformats.org/officeDocument/2006/relationships/hyperlink" Target="mailto:v.zolotarev@powerservices.ru" TargetMode="External" /><Relationship Id="rId23" Type="http://schemas.openxmlformats.org/officeDocument/2006/relationships/hyperlink" Target="mailto:info@tplusgroup.ru," TargetMode="External" /><Relationship Id="rId24" Type="http://schemas.openxmlformats.org/officeDocument/2006/relationships/hyperlink" Target="mailto:viv@solarsystems.msk.ru" TargetMode="External" /><Relationship Id="rId25" Type="http://schemas.openxmlformats.org/officeDocument/2006/relationships/hyperlink" Target="mailto:I.Schastlivets@avelar-solar.com" TargetMode="External" /><Relationship Id="rId26" Type="http://schemas.openxmlformats.org/officeDocument/2006/relationships/hyperlink" Target="mailto:viv@solarsystems.msk.ru" TargetMode="External" /><Relationship Id="rId27" Type="http://schemas.openxmlformats.org/officeDocument/2006/relationships/hyperlink" Target="mailto:pto-kgs@mail.ru" TargetMode="External" /><Relationship Id="rId28" Type="http://schemas.openxmlformats.org/officeDocument/2006/relationships/hyperlink" Target="mailto:info@vershina.energy" TargetMode="External" /><Relationship Id="rId29" Type="http://schemas.openxmlformats.org/officeDocument/2006/relationships/hyperlink" Target="mailto:viv@solarsystems.msk.ru" TargetMode="External" /><Relationship Id="rId30" Type="http://schemas.openxmlformats.org/officeDocument/2006/relationships/hyperlink" Target="mailto:makiev.roman59@gmail.com" TargetMode="External" /><Relationship Id="rId31" Type="http://schemas.openxmlformats.org/officeDocument/2006/relationships/hyperlink" Target="https://www.fortum.ru/ooo-vetroparki-frv" TargetMode="External" /><Relationship Id="rId32" Type="http://schemas.openxmlformats.org/officeDocument/2006/relationships/hyperlink" Target="mailto:viv@solarsystems.msk.ru" TargetMode="External" /><Relationship Id="rId33" Type="http://schemas.openxmlformats.org/officeDocument/2006/relationships/hyperlink" Target="mailto:info@vershina.energy" TargetMode="External" /><Relationship Id="rId34" Type="http://schemas.openxmlformats.org/officeDocument/2006/relationships/hyperlink" Target="mailto:info@vershina.energy" TargetMode="External" /><Relationship Id="rId35" Type="http://schemas.openxmlformats.org/officeDocument/2006/relationships/hyperlink" Target="mailto:info@vershina.energy" TargetMode="External" /><Relationship Id="rId3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zoomScale="70" zoomScaleNormal="70" zoomScalePageLayoutView="0" workbookViewId="0" topLeftCell="A1">
      <pane ySplit="2" topLeftCell="A11" activePane="bottomLeft" state="frozen"/>
      <selection pane="topLeft" activeCell="A1" sqref="A1"/>
      <selection pane="bottomLeft" activeCell="B11" sqref="B11"/>
    </sheetView>
  </sheetViews>
  <sheetFormatPr defaultColWidth="9.140625" defaultRowHeight="15"/>
  <cols>
    <col min="1" max="1" width="9.140625" style="14" customWidth="1"/>
    <col min="2" max="2" width="24.7109375" style="14" customWidth="1"/>
    <col min="3" max="3" width="29.28125" style="14" customWidth="1"/>
    <col min="4" max="4" width="26.28125" style="14" customWidth="1"/>
    <col min="5" max="5" width="18.28125" style="14" customWidth="1"/>
    <col min="6" max="6" width="24.28125" style="14" customWidth="1"/>
    <col min="7" max="7" width="20.28125" style="61" customWidth="1"/>
    <col min="8" max="8" width="17.28125" style="61" customWidth="1"/>
    <col min="9" max="9" width="20.57421875" style="14" customWidth="1"/>
    <col min="10" max="10" width="21.7109375" style="14" customWidth="1"/>
    <col min="11" max="11" width="20.140625" style="14" customWidth="1"/>
    <col min="12" max="12" width="16.28125" style="14" customWidth="1"/>
    <col min="13" max="13" width="15.421875" style="14" bestFit="1" customWidth="1"/>
    <col min="14" max="14" width="30.28125" style="61" customWidth="1"/>
    <col min="15" max="15" width="30.00390625" style="61" customWidth="1"/>
    <col min="16" max="16" width="20.28125" style="14" customWidth="1"/>
    <col min="17" max="16384" width="9.140625" style="14" customWidth="1"/>
  </cols>
  <sheetData>
    <row r="1" spans="1:15" ht="16.5" thickBot="1">
      <c r="A1" s="190" t="s">
        <v>72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6" ht="79.5" thickBot="1">
      <c r="A2" s="15" t="s">
        <v>24</v>
      </c>
      <c r="B2" s="16" t="s">
        <v>64</v>
      </c>
      <c r="C2" s="16" t="s">
        <v>0</v>
      </c>
      <c r="D2" s="16" t="s">
        <v>1</v>
      </c>
      <c r="E2" s="16" t="s">
        <v>2</v>
      </c>
      <c r="F2" s="16" t="s">
        <v>7</v>
      </c>
      <c r="G2" s="16" t="s">
        <v>3</v>
      </c>
      <c r="H2" s="16" t="s">
        <v>4</v>
      </c>
      <c r="I2" s="16" t="s">
        <v>140</v>
      </c>
      <c r="J2" s="16" t="s">
        <v>65</v>
      </c>
      <c r="K2" s="16" t="s">
        <v>407</v>
      </c>
      <c r="L2" s="16" t="s">
        <v>408</v>
      </c>
      <c r="M2" s="16" t="s">
        <v>66</v>
      </c>
      <c r="N2" s="16" t="s">
        <v>62</v>
      </c>
      <c r="O2" s="16" t="s">
        <v>63</v>
      </c>
      <c r="P2" s="16" t="s">
        <v>33</v>
      </c>
    </row>
    <row r="3" spans="1:16" ht="191.25" customHeight="1" thickBot="1">
      <c r="A3" s="17">
        <v>1</v>
      </c>
      <c r="B3" s="18" t="s">
        <v>266</v>
      </c>
      <c r="C3" s="19" t="s">
        <v>74</v>
      </c>
      <c r="D3" s="19" t="s">
        <v>606</v>
      </c>
      <c r="E3" s="19" t="s">
        <v>6</v>
      </c>
      <c r="F3" s="20" t="s">
        <v>71</v>
      </c>
      <c r="G3" s="19" t="s">
        <v>267</v>
      </c>
      <c r="H3" s="19" t="s">
        <v>266</v>
      </c>
      <c r="I3" s="19" t="s">
        <v>268</v>
      </c>
      <c r="J3" s="21" t="s">
        <v>67</v>
      </c>
      <c r="K3" s="22">
        <v>107784282864</v>
      </c>
      <c r="L3" s="23">
        <v>39188</v>
      </c>
      <c r="M3" s="24">
        <v>7801435581</v>
      </c>
      <c r="N3" s="21" t="s">
        <v>70</v>
      </c>
      <c r="O3" s="62" t="s">
        <v>75</v>
      </c>
      <c r="P3" s="62"/>
    </row>
    <row r="4" spans="1:16" ht="158.25" thickBot="1">
      <c r="A4" s="17">
        <v>2</v>
      </c>
      <c r="B4" s="25" t="s">
        <v>472</v>
      </c>
      <c r="C4" s="26" t="s">
        <v>9</v>
      </c>
      <c r="D4" s="26" t="s">
        <v>9</v>
      </c>
      <c r="E4" s="26" t="s">
        <v>10</v>
      </c>
      <c r="F4" s="27" t="s">
        <v>11</v>
      </c>
      <c r="G4" s="26" t="s">
        <v>473</v>
      </c>
      <c r="H4" s="26" t="s">
        <v>474</v>
      </c>
      <c r="I4" s="26" t="s">
        <v>12</v>
      </c>
      <c r="J4" s="28" t="s">
        <v>69</v>
      </c>
      <c r="K4" s="29">
        <v>1023502090732</v>
      </c>
      <c r="L4" s="30">
        <v>37592</v>
      </c>
      <c r="M4" s="28">
        <v>3508005131</v>
      </c>
      <c r="N4" s="28" t="s">
        <v>70</v>
      </c>
      <c r="O4" s="63" t="s">
        <v>103</v>
      </c>
      <c r="P4" s="63"/>
    </row>
    <row r="5" spans="1:16" ht="95.25" thickBot="1">
      <c r="A5" s="17">
        <v>3</v>
      </c>
      <c r="B5" s="25" t="s">
        <v>20</v>
      </c>
      <c r="C5" s="26" t="s">
        <v>17</v>
      </c>
      <c r="D5" s="26" t="s">
        <v>17</v>
      </c>
      <c r="E5" s="26" t="s">
        <v>18</v>
      </c>
      <c r="F5" s="27" t="s">
        <v>42</v>
      </c>
      <c r="G5" s="26" t="s">
        <v>19</v>
      </c>
      <c r="H5" s="26" t="s">
        <v>20</v>
      </c>
      <c r="I5" s="26" t="s">
        <v>21</v>
      </c>
      <c r="J5" s="28" t="s">
        <v>68</v>
      </c>
      <c r="K5" s="31">
        <v>1093123017008</v>
      </c>
      <c r="L5" s="32">
        <v>40144</v>
      </c>
      <c r="M5" s="28">
        <v>3123205772</v>
      </c>
      <c r="N5" s="28" t="s">
        <v>70</v>
      </c>
      <c r="O5" s="63" t="s">
        <v>103</v>
      </c>
      <c r="P5" s="63"/>
    </row>
    <row r="6" spans="1:16" s="39" customFormat="1" ht="95.25" thickBot="1">
      <c r="A6" s="17">
        <v>4</v>
      </c>
      <c r="B6" s="33" t="s">
        <v>265</v>
      </c>
      <c r="C6" s="34" t="s">
        <v>84</v>
      </c>
      <c r="D6" s="34" t="s">
        <v>84</v>
      </c>
      <c r="E6" s="34" t="s">
        <v>85</v>
      </c>
      <c r="F6" s="35" t="s">
        <v>86</v>
      </c>
      <c r="G6" s="34" t="s">
        <v>87</v>
      </c>
      <c r="H6" s="34" t="s">
        <v>265</v>
      </c>
      <c r="I6" s="34" t="s">
        <v>88</v>
      </c>
      <c r="J6" s="34" t="s">
        <v>89</v>
      </c>
      <c r="K6" s="36">
        <v>1020900775730</v>
      </c>
      <c r="L6" s="37">
        <v>37560</v>
      </c>
      <c r="M6" s="38" t="s">
        <v>410</v>
      </c>
      <c r="N6" s="34" t="s">
        <v>70</v>
      </c>
      <c r="O6" s="64" t="s">
        <v>90</v>
      </c>
      <c r="P6" s="64"/>
    </row>
    <row r="7" spans="1:16" s="39" customFormat="1" ht="95.25" thickBot="1">
      <c r="A7" s="17">
        <v>5</v>
      </c>
      <c r="B7" s="40" t="s">
        <v>91</v>
      </c>
      <c r="C7" s="28" t="s">
        <v>92</v>
      </c>
      <c r="D7" s="28" t="s">
        <v>92</v>
      </c>
      <c r="E7" s="28" t="s">
        <v>93</v>
      </c>
      <c r="F7" s="41" t="s">
        <v>94</v>
      </c>
      <c r="G7" s="28" t="s">
        <v>98</v>
      </c>
      <c r="H7" s="28" t="s">
        <v>269</v>
      </c>
      <c r="I7" s="28" t="s">
        <v>96</v>
      </c>
      <c r="J7" s="28" t="s">
        <v>95</v>
      </c>
      <c r="K7" s="31">
        <v>1085225000266</v>
      </c>
      <c r="L7" s="32">
        <v>39661</v>
      </c>
      <c r="M7" s="28">
        <v>5225005462</v>
      </c>
      <c r="N7" s="28" t="s">
        <v>70</v>
      </c>
      <c r="O7" s="65" t="s">
        <v>90</v>
      </c>
      <c r="P7" s="65"/>
    </row>
    <row r="8" spans="1:16" s="39" customFormat="1" ht="95.25" thickBot="1">
      <c r="A8" s="17">
        <v>6</v>
      </c>
      <c r="B8" s="42" t="s">
        <v>104</v>
      </c>
      <c r="C8" s="43" t="s">
        <v>114</v>
      </c>
      <c r="D8" s="43" t="s">
        <v>114</v>
      </c>
      <c r="E8" s="43" t="s">
        <v>105</v>
      </c>
      <c r="F8" s="44" t="s">
        <v>106</v>
      </c>
      <c r="G8" s="43" t="s">
        <v>112</v>
      </c>
      <c r="H8" s="43" t="s">
        <v>104</v>
      </c>
      <c r="I8" s="43" t="s">
        <v>107</v>
      </c>
      <c r="J8" s="43" t="s">
        <v>113</v>
      </c>
      <c r="K8" s="45">
        <v>1024101023429</v>
      </c>
      <c r="L8" s="46">
        <v>37560</v>
      </c>
      <c r="M8" s="43">
        <v>4101023932</v>
      </c>
      <c r="N8" s="43" t="s">
        <v>70</v>
      </c>
      <c r="O8" s="66" t="s">
        <v>115</v>
      </c>
      <c r="P8" s="66"/>
    </row>
    <row r="9" spans="1:16" ht="95.25" thickBot="1">
      <c r="A9" s="17">
        <v>7</v>
      </c>
      <c r="B9" s="40" t="s">
        <v>120</v>
      </c>
      <c r="C9" s="28" t="s">
        <v>121</v>
      </c>
      <c r="D9" s="28" t="s">
        <v>121</v>
      </c>
      <c r="E9" s="47" t="s">
        <v>127</v>
      </c>
      <c r="F9" s="48" t="s">
        <v>128</v>
      </c>
      <c r="G9" s="28" t="s">
        <v>122</v>
      </c>
      <c r="H9" s="28" t="s">
        <v>123</v>
      </c>
      <c r="I9" s="28" t="s">
        <v>124</v>
      </c>
      <c r="J9" s="28" t="s">
        <v>125</v>
      </c>
      <c r="K9" s="31">
        <v>1135658022675</v>
      </c>
      <c r="L9" s="30">
        <v>41457</v>
      </c>
      <c r="M9" s="28">
        <v>5646032447</v>
      </c>
      <c r="N9" s="28" t="s">
        <v>70</v>
      </c>
      <c r="O9" s="63" t="s">
        <v>126</v>
      </c>
      <c r="P9" s="63"/>
    </row>
    <row r="10" spans="1:16" ht="95.25" thickBot="1">
      <c r="A10" s="17">
        <v>8</v>
      </c>
      <c r="B10" s="40" t="s">
        <v>136</v>
      </c>
      <c r="C10" s="28" t="s">
        <v>414</v>
      </c>
      <c r="D10" s="28" t="s">
        <v>415</v>
      </c>
      <c r="E10" s="47" t="s">
        <v>137</v>
      </c>
      <c r="F10" s="48" t="s">
        <v>138</v>
      </c>
      <c r="G10" s="28" t="s">
        <v>139</v>
      </c>
      <c r="H10" s="28" t="s">
        <v>136</v>
      </c>
      <c r="I10" s="28" t="s">
        <v>141</v>
      </c>
      <c r="J10" s="28" t="s">
        <v>142</v>
      </c>
      <c r="K10" s="31">
        <v>1060277052098</v>
      </c>
      <c r="L10" s="30">
        <v>38926</v>
      </c>
      <c r="M10" s="49" t="s">
        <v>144</v>
      </c>
      <c r="N10" s="28" t="s">
        <v>70</v>
      </c>
      <c r="O10" s="63" t="s">
        <v>143</v>
      </c>
      <c r="P10" s="63"/>
    </row>
    <row r="11" spans="1:16" s="78" customFormat="1" ht="95.25" thickBot="1">
      <c r="A11" s="17">
        <v>9</v>
      </c>
      <c r="B11" s="25" t="s">
        <v>145</v>
      </c>
      <c r="C11" s="26" t="s">
        <v>412</v>
      </c>
      <c r="D11" s="87" t="s">
        <v>413</v>
      </c>
      <c r="E11" s="88" t="s">
        <v>540</v>
      </c>
      <c r="F11" s="89" t="s">
        <v>539</v>
      </c>
      <c r="G11" s="26" t="s">
        <v>146</v>
      </c>
      <c r="H11" s="26" t="s">
        <v>145</v>
      </c>
      <c r="I11" s="26" t="s">
        <v>538</v>
      </c>
      <c r="J11" s="26" t="s">
        <v>147</v>
      </c>
      <c r="K11" s="90">
        <v>1117746438996</v>
      </c>
      <c r="L11" s="91">
        <v>40700</v>
      </c>
      <c r="M11" s="92" t="s">
        <v>148</v>
      </c>
      <c r="N11" s="26" t="s">
        <v>347</v>
      </c>
      <c r="O11" s="63" t="s">
        <v>149</v>
      </c>
      <c r="P11" s="63" t="s">
        <v>541</v>
      </c>
    </row>
    <row r="12" spans="1:16" ht="120.75" customHeight="1" thickBot="1">
      <c r="A12" s="17">
        <v>10</v>
      </c>
      <c r="B12" s="40" t="s">
        <v>163</v>
      </c>
      <c r="C12" s="28" t="s">
        <v>164</v>
      </c>
      <c r="D12" s="28" t="s">
        <v>165</v>
      </c>
      <c r="E12" s="47" t="s">
        <v>166</v>
      </c>
      <c r="F12" s="48" t="s">
        <v>167</v>
      </c>
      <c r="G12" s="28" t="s">
        <v>168</v>
      </c>
      <c r="H12" s="28" t="s">
        <v>163</v>
      </c>
      <c r="I12" s="28" t="s">
        <v>169</v>
      </c>
      <c r="J12" s="28" t="s">
        <v>170</v>
      </c>
      <c r="K12" s="31">
        <v>1022401253016</v>
      </c>
      <c r="L12" s="30">
        <v>35250</v>
      </c>
      <c r="M12" s="49" t="s">
        <v>171</v>
      </c>
      <c r="N12" s="28" t="s">
        <v>70</v>
      </c>
      <c r="O12" s="67" t="s">
        <v>172</v>
      </c>
      <c r="P12" s="67"/>
    </row>
    <row r="13" spans="1:16" ht="95.25" thickBot="1">
      <c r="A13" s="17">
        <v>11</v>
      </c>
      <c r="B13" s="40" t="s">
        <v>180</v>
      </c>
      <c r="C13" s="28" t="s">
        <v>181</v>
      </c>
      <c r="D13" s="28" t="s">
        <v>181</v>
      </c>
      <c r="E13" s="28" t="s">
        <v>182</v>
      </c>
      <c r="F13" s="50" t="s">
        <v>183</v>
      </c>
      <c r="G13" s="28" t="s">
        <v>184</v>
      </c>
      <c r="H13" s="28" t="s">
        <v>185</v>
      </c>
      <c r="I13" s="28" t="s">
        <v>357</v>
      </c>
      <c r="J13" s="28" t="s">
        <v>186</v>
      </c>
      <c r="K13" s="31">
        <v>1137847297092</v>
      </c>
      <c r="L13" s="30">
        <v>41492</v>
      </c>
      <c r="M13" s="49">
        <v>7841486381</v>
      </c>
      <c r="N13" s="28" t="s">
        <v>70</v>
      </c>
      <c r="O13" s="67" t="s">
        <v>172</v>
      </c>
      <c r="P13" s="67"/>
    </row>
    <row r="14" spans="1:16" s="78" customFormat="1" ht="111" thickBot="1">
      <c r="A14" s="17">
        <v>12</v>
      </c>
      <c r="B14" s="25" t="s">
        <v>226</v>
      </c>
      <c r="C14" s="26" t="s">
        <v>222</v>
      </c>
      <c r="D14" s="26" t="s">
        <v>223</v>
      </c>
      <c r="E14" s="26" t="s">
        <v>224</v>
      </c>
      <c r="F14" s="167" t="s">
        <v>225</v>
      </c>
      <c r="G14" s="26" t="s">
        <v>221</v>
      </c>
      <c r="H14" s="26" t="s">
        <v>226</v>
      </c>
      <c r="I14" s="26" t="s">
        <v>227</v>
      </c>
      <c r="J14" s="26" t="s">
        <v>228</v>
      </c>
      <c r="K14" s="90">
        <v>1056315070350</v>
      </c>
      <c r="L14" s="91">
        <v>38565</v>
      </c>
      <c r="M14" s="92" t="s">
        <v>229</v>
      </c>
      <c r="N14" s="26" t="s">
        <v>70</v>
      </c>
      <c r="O14" s="67" t="s">
        <v>232</v>
      </c>
      <c r="P14" s="67"/>
    </row>
    <row r="15" spans="1:16" ht="111" thickBot="1">
      <c r="A15" s="17">
        <v>13</v>
      </c>
      <c r="B15" s="40" t="s">
        <v>264</v>
      </c>
      <c r="C15" s="28" t="s">
        <v>254</v>
      </c>
      <c r="D15" s="28" t="s">
        <v>258</v>
      </c>
      <c r="E15" s="28" t="s">
        <v>253</v>
      </c>
      <c r="F15" s="50" t="s">
        <v>252</v>
      </c>
      <c r="G15" s="28" t="s">
        <v>250</v>
      </c>
      <c r="H15" s="28" t="s">
        <v>264</v>
      </c>
      <c r="I15" s="28" t="s">
        <v>251</v>
      </c>
      <c r="J15" s="28" t="s">
        <v>255</v>
      </c>
      <c r="K15" s="31">
        <v>1135749002223</v>
      </c>
      <c r="L15" s="30">
        <v>42529</v>
      </c>
      <c r="M15" s="49" t="s">
        <v>411</v>
      </c>
      <c r="N15" s="28" t="s">
        <v>70</v>
      </c>
      <c r="O15" s="67" t="s">
        <v>256</v>
      </c>
      <c r="P15" s="67"/>
    </row>
    <row r="16" spans="1:16" ht="111" thickBot="1">
      <c r="A16" s="17">
        <v>14</v>
      </c>
      <c r="B16" s="40" t="s">
        <v>263</v>
      </c>
      <c r="C16" s="28" t="s">
        <v>270</v>
      </c>
      <c r="D16" s="28" t="s">
        <v>270</v>
      </c>
      <c r="E16" s="28" t="s">
        <v>271</v>
      </c>
      <c r="F16" s="50" t="s">
        <v>272</v>
      </c>
      <c r="G16" s="28" t="s">
        <v>273</v>
      </c>
      <c r="H16" s="28" t="s">
        <v>263</v>
      </c>
      <c r="I16" s="28" t="s">
        <v>274</v>
      </c>
      <c r="J16" s="28" t="s">
        <v>275</v>
      </c>
      <c r="K16" s="31">
        <v>1022002541956</v>
      </c>
      <c r="L16" s="32">
        <v>37236</v>
      </c>
      <c r="M16" s="28">
        <v>2014002812</v>
      </c>
      <c r="N16" s="28" t="s">
        <v>70</v>
      </c>
      <c r="O16" s="67" t="s">
        <v>276</v>
      </c>
      <c r="P16" s="67"/>
    </row>
    <row r="17" spans="1:16" ht="111" thickBot="1">
      <c r="A17" s="17">
        <v>15</v>
      </c>
      <c r="B17" s="51" t="s">
        <v>282</v>
      </c>
      <c r="C17" s="21" t="s">
        <v>283</v>
      </c>
      <c r="D17" s="21" t="s">
        <v>284</v>
      </c>
      <c r="E17" s="21" t="s">
        <v>285</v>
      </c>
      <c r="F17" s="52" t="s">
        <v>286</v>
      </c>
      <c r="G17" s="21" t="s">
        <v>287</v>
      </c>
      <c r="H17" s="21" t="s">
        <v>288</v>
      </c>
      <c r="I17" s="21" t="s">
        <v>289</v>
      </c>
      <c r="J17" s="21" t="s">
        <v>290</v>
      </c>
      <c r="K17" s="22">
        <v>1135749002223</v>
      </c>
      <c r="L17" s="23">
        <v>41523</v>
      </c>
      <c r="M17" s="21">
        <v>5717009038</v>
      </c>
      <c r="N17" s="21" t="s">
        <v>70</v>
      </c>
      <c r="O17" s="68" t="s">
        <v>276</v>
      </c>
      <c r="P17" s="68"/>
    </row>
    <row r="18" spans="1:16" ht="126.75" thickBot="1">
      <c r="A18" s="53">
        <v>16</v>
      </c>
      <c r="B18" s="40" t="s">
        <v>329</v>
      </c>
      <c r="C18" s="28" t="s">
        <v>330</v>
      </c>
      <c r="D18" s="28" t="s">
        <v>330</v>
      </c>
      <c r="E18" s="28" t="s">
        <v>335</v>
      </c>
      <c r="F18" s="50" t="s">
        <v>334</v>
      </c>
      <c r="G18" s="28" t="s">
        <v>331</v>
      </c>
      <c r="H18" s="28" t="s">
        <v>329</v>
      </c>
      <c r="I18" s="28" t="s">
        <v>840</v>
      </c>
      <c r="J18" s="28" t="s">
        <v>333</v>
      </c>
      <c r="K18" s="31">
        <v>1149102174330</v>
      </c>
      <c r="L18" s="32">
        <v>41998</v>
      </c>
      <c r="M18" s="28">
        <v>9102065606</v>
      </c>
      <c r="N18" s="28" t="s">
        <v>347</v>
      </c>
      <c r="O18" s="67" t="s">
        <v>332</v>
      </c>
      <c r="P18" s="67"/>
    </row>
    <row r="19" spans="1:16" ht="126.75" thickBot="1">
      <c r="A19" s="53">
        <v>17</v>
      </c>
      <c r="B19" s="40" t="s">
        <v>337</v>
      </c>
      <c r="C19" s="28" t="s">
        <v>330</v>
      </c>
      <c r="D19" s="28" t="s">
        <v>330</v>
      </c>
      <c r="E19" s="28" t="s">
        <v>335</v>
      </c>
      <c r="F19" s="50" t="s">
        <v>334</v>
      </c>
      <c r="G19" s="28" t="s">
        <v>338</v>
      </c>
      <c r="H19" s="28" t="s">
        <v>339</v>
      </c>
      <c r="I19" s="28" t="s">
        <v>840</v>
      </c>
      <c r="J19" s="28" t="s">
        <v>333</v>
      </c>
      <c r="K19" s="31">
        <v>1149102174011</v>
      </c>
      <c r="L19" s="32">
        <v>41998</v>
      </c>
      <c r="M19" s="28">
        <v>9102065483</v>
      </c>
      <c r="N19" s="28" t="s">
        <v>347</v>
      </c>
      <c r="O19" s="67" t="s">
        <v>332</v>
      </c>
      <c r="P19" s="67"/>
    </row>
    <row r="20" spans="1:16" ht="126.75" thickBot="1">
      <c r="A20" s="17">
        <v>18</v>
      </c>
      <c r="B20" s="51" t="s">
        <v>344</v>
      </c>
      <c r="C20" s="21" t="s">
        <v>345</v>
      </c>
      <c r="D20" s="21" t="s">
        <v>345</v>
      </c>
      <c r="E20" s="21" t="s">
        <v>335</v>
      </c>
      <c r="F20" s="52" t="s">
        <v>334</v>
      </c>
      <c r="G20" s="21" t="s">
        <v>346</v>
      </c>
      <c r="H20" s="21" t="s">
        <v>344</v>
      </c>
      <c r="I20" s="28" t="s">
        <v>840</v>
      </c>
      <c r="J20" s="21" t="s">
        <v>333</v>
      </c>
      <c r="K20" s="22">
        <v>1159102037434</v>
      </c>
      <c r="L20" s="23">
        <v>42027</v>
      </c>
      <c r="M20" s="21">
        <v>9102163321</v>
      </c>
      <c r="N20" s="21" t="s">
        <v>347</v>
      </c>
      <c r="O20" s="68" t="s">
        <v>332</v>
      </c>
      <c r="P20" s="68"/>
    </row>
    <row r="21" spans="1:16" s="39" customFormat="1" ht="126">
      <c r="A21" s="54">
        <v>19</v>
      </c>
      <c r="B21" s="33" t="s">
        <v>358</v>
      </c>
      <c r="C21" s="34" t="s">
        <v>359</v>
      </c>
      <c r="D21" s="34" t="s">
        <v>359</v>
      </c>
      <c r="E21" s="34" t="s">
        <v>360</v>
      </c>
      <c r="F21" s="35" t="s">
        <v>361</v>
      </c>
      <c r="G21" s="34" t="s">
        <v>362</v>
      </c>
      <c r="H21" s="34" t="s">
        <v>358</v>
      </c>
      <c r="I21" s="34" t="s">
        <v>363</v>
      </c>
      <c r="J21" s="34" t="s">
        <v>364</v>
      </c>
      <c r="K21" s="36">
        <v>1023403437683</v>
      </c>
      <c r="L21" s="37">
        <v>37557</v>
      </c>
      <c r="M21" s="21">
        <v>3444103821</v>
      </c>
      <c r="N21" s="57" t="s">
        <v>347</v>
      </c>
      <c r="O21" s="57" t="s">
        <v>386</v>
      </c>
      <c r="P21" s="57"/>
    </row>
    <row r="22" spans="1:16" s="39" customFormat="1" ht="141.75">
      <c r="A22" s="55">
        <v>20</v>
      </c>
      <c r="B22" s="56" t="s">
        <v>382</v>
      </c>
      <c r="C22" s="57" t="s">
        <v>383</v>
      </c>
      <c r="D22" s="57" t="s">
        <v>383</v>
      </c>
      <c r="E22" s="57" t="s">
        <v>384</v>
      </c>
      <c r="F22" s="58" t="s">
        <v>334</v>
      </c>
      <c r="G22" s="57" t="s">
        <v>380</v>
      </c>
      <c r="H22" s="57" t="s">
        <v>382</v>
      </c>
      <c r="I22" s="57" t="s">
        <v>427</v>
      </c>
      <c r="J22" s="57" t="s">
        <v>333</v>
      </c>
      <c r="K22" s="59">
        <v>1159102025785</v>
      </c>
      <c r="L22" s="60">
        <v>42018</v>
      </c>
      <c r="M22" s="57">
        <v>9102159036</v>
      </c>
      <c r="N22" s="57" t="s">
        <v>347</v>
      </c>
      <c r="O22" s="57" t="s">
        <v>385</v>
      </c>
      <c r="P22" s="57"/>
    </row>
    <row r="23" spans="1:16" s="39" customFormat="1" ht="141.75">
      <c r="A23" s="55">
        <v>21</v>
      </c>
      <c r="B23" s="56" t="s">
        <v>388</v>
      </c>
      <c r="C23" s="57" t="s">
        <v>406</v>
      </c>
      <c r="D23" s="57" t="s">
        <v>406</v>
      </c>
      <c r="E23" s="57" t="s">
        <v>384</v>
      </c>
      <c r="F23" s="58" t="s">
        <v>334</v>
      </c>
      <c r="G23" s="57" t="s">
        <v>389</v>
      </c>
      <c r="H23" s="57" t="s">
        <v>388</v>
      </c>
      <c r="I23" s="57" t="s">
        <v>427</v>
      </c>
      <c r="J23" s="57" t="s">
        <v>333</v>
      </c>
      <c r="K23" s="59">
        <v>1149102172230</v>
      </c>
      <c r="L23" s="60">
        <v>41997</v>
      </c>
      <c r="M23" s="57">
        <v>9102064264</v>
      </c>
      <c r="N23" s="57" t="s">
        <v>347</v>
      </c>
      <c r="O23" s="57" t="str">
        <f>$O$22</f>
        <v>Решение Наблюдательного Совета Ассоциации "НП Совет рынка" о внесении записи в реестр квалифицированных генерирующих объектов от 02.05.2017 (протокол № 9/2017 от 02 мая 2017 года)
</v>
      </c>
      <c r="P23" s="57"/>
    </row>
    <row r="24" spans="1:16" s="39" customFormat="1" ht="141.75">
      <c r="A24" s="55">
        <v>22</v>
      </c>
      <c r="B24" s="56" t="s">
        <v>393</v>
      </c>
      <c r="C24" s="57" t="s">
        <v>406</v>
      </c>
      <c r="D24" s="57" t="s">
        <v>406</v>
      </c>
      <c r="E24" s="57" t="s">
        <v>384</v>
      </c>
      <c r="F24" s="58" t="s">
        <v>334</v>
      </c>
      <c r="G24" s="57" t="s">
        <v>394</v>
      </c>
      <c r="H24" s="57" t="s">
        <v>393</v>
      </c>
      <c r="I24" s="57" t="s">
        <v>840</v>
      </c>
      <c r="J24" s="57" t="s">
        <v>333</v>
      </c>
      <c r="K24" s="59">
        <v>1159102039250</v>
      </c>
      <c r="L24" s="60">
        <v>42028</v>
      </c>
      <c r="M24" s="57">
        <v>9102163917</v>
      </c>
      <c r="N24" s="57" t="s">
        <v>347</v>
      </c>
      <c r="O24" s="57" t="str">
        <f>$O$22</f>
        <v>Решение Наблюдательного Совета Ассоциации "НП Совет рынка" о внесении записи в реестр квалифицированных генерирующих объектов от 02.05.2017 (протокол № 9/2017 от 02 мая 2017 года)
</v>
      </c>
      <c r="P24" s="57"/>
    </row>
    <row r="25" spans="1:16" s="39" customFormat="1" ht="141.75">
      <c r="A25" s="55">
        <v>23</v>
      </c>
      <c r="B25" s="56" t="s">
        <v>399</v>
      </c>
      <c r="C25" s="57" t="s">
        <v>406</v>
      </c>
      <c r="D25" s="57" t="s">
        <v>406</v>
      </c>
      <c r="E25" s="57" t="s">
        <v>384</v>
      </c>
      <c r="F25" s="58" t="s">
        <v>334</v>
      </c>
      <c r="G25" s="57" t="s">
        <v>398</v>
      </c>
      <c r="H25" s="57" t="s">
        <v>399</v>
      </c>
      <c r="I25" s="57" t="s">
        <v>840</v>
      </c>
      <c r="J25" s="57" t="s">
        <v>333</v>
      </c>
      <c r="K25" s="59">
        <v>1159102039183</v>
      </c>
      <c r="L25" s="60">
        <v>42028</v>
      </c>
      <c r="M25" s="57">
        <v>9102163882</v>
      </c>
      <c r="N25" s="57" t="s">
        <v>347</v>
      </c>
      <c r="O25" s="57" t="str">
        <f>$O$22</f>
        <v>Решение Наблюдательного Совета Ассоциации "НП Совет рынка" о внесении записи в реестр квалифицированных генерирующих объектов от 02.05.2017 (протокол № 9/2017 от 02 мая 2017 года)
</v>
      </c>
      <c r="P25" s="57"/>
    </row>
    <row r="26" spans="1:16" s="78" customFormat="1" ht="158.25" customHeight="1">
      <c r="A26" s="73">
        <v>24</v>
      </c>
      <c r="B26" s="74" t="s">
        <v>416</v>
      </c>
      <c r="C26" s="72" t="s">
        <v>417</v>
      </c>
      <c r="D26" s="72" t="s">
        <v>417</v>
      </c>
      <c r="E26" s="72" t="s">
        <v>384</v>
      </c>
      <c r="F26" s="75" t="s">
        <v>334</v>
      </c>
      <c r="G26" s="72" t="s">
        <v>418</v>
      </c>
      <c r="H26" s="72" t="s">
        <v>416</v>
      </c>
      <c r="I26" s="72" t="s">
        <v>427</v>
      </c>
      <c r="J26" s="72" t="s">
        <v>333</v>
      </c>
      <c r="K26" s="76">
        <v>1159102037544</v>
      </c>
      <c r="L26" s="77">
        <v>42027</v>
      </c>
      <c r="M26" s="72">
        <v>9102163138</v>
      </c>
      <c r="N26" s="72" t="s">
        <v>347</v>
      </c>
      <c r="O26" s="72" t="s">
        <v>470</v>
      </c>
      <c r="P26" s="72"/>
    </row>
    <row r="27" spans="1:16" s="78" customFormat="1" ht="141.75">
      <c r="A27" s="73">
        <v>25</v>
      </c>
      <c r="B27" s="74" t="s">
        <v>419</v>
      </c>
      <c r="C27" s="72" t="s">
        <v>406</v>
      </c>
      <c r="D27" s="72" t="s">
        <v>406</v>
      </c>
      <c r="E27" s="72" t="s">
        <v>384</v>
      </c>
      <c r="F27" s="75" t="s">
        <v>334</v>
      </c>
      <c r="G27" s="72" t="s">
        <v>420</v>
      </c>
      <c r="H27" s="72" t="s">
        <v>419</v>
      </c>
      <c r="I27" s="72" t="s">
        <v>427</v>
      </c>
      <c r="J27" s="72" t="s">
        <v>333</v>
      </c>
      <c r="K27" s="76">
        <v>1149102172581</v>
      </c>
      <c r="L27" s="77">
        <v>41997</v>
      </c>
      <c r="M27" s="72">
        <v>9102064730</v>
      </c>
      <c r="N27" s="72" t="s">
        <v>347</v>
      </c>
      <c r="O27" s="72" t="s">
        <v>470</v>
      </c>
      <c r="P27" s="72"/>
    </row>
    <row r="28" spans="1:16" s="78" customFormat="1" ht="141.75">
      <c r="A28" s="73">
        <v>26</v>
      </c>
      <c r="B28" s="74" t="s">
        <v>421</v>
      </c>
      <c r="C28" s="72" t="s">
        <v>417</v>
      </c>
      <c r="D28" s="72" t="s">
        <v>417</v>
      </c>
      <c r="E28" s="72" t="s">
        <v>384</v>
      </c>
      <c r="F28" s="75" t="s">
        <v>334</v>
      </c>
      <c r="G28" s="72" t="s">
        <v>422</v>
      </c>
      <c r="H28" s="72" t="s">
        <v>421</v>
      </c>
      <c r="I28" s="72" t="s">
        <v>830</v>
      </c>
      <c r="J28" s="72" t="s">
        <v>333</v>
      </c>
      <c r="K28" s="76">
        <v>1159102024751</v>
      </c>
      <c r="L28" s="77">
        <v>42017</v>
      </c>
      <c r="M28" s="72">
        <v>9102158473</v>
      </c>
      <c r="N28" s="72" t="s">
        <v>347</v>
      </c>
      <c r="O28" s="72" t="s">
        <v>470</v>
      </c>
      <c r="P28" s="72"/>
    </row>
    <row r="29" spans="1:16" s="78" customFormat="1" ht="181.5" customHeight="1">
      <c r="A29" s="73">
        <v>27</v>
      </c>
      <c r="B29" s="74" t="s">
        <v>424</v>
      </c>
      <c r="C29" s="72" t="s">
        <v>383</v>
      </c>
      <c r="D29" s="72" t="s">
        <v>383</v>
      </c>
      <c r="E29" s="72" t="s">
        <v>384</v>
      </c>
      <c r="F29" s="75" t="s">
        <v>334</v>
      </c>
      <c r="G29" s="72" t="s">
        <v>423</v>
      </c>
      <c r="H29" s="72" t="s">
        <v>424</v>
      </c>
      <c r="I29" s="72" t="s">
        <v>830</v>
      </c>
      <c r="J29" s="72" t="s">
        <v>333</v>
      </c>
      <c r="K29" s="76">
        <v>1159102035047</v>
      </c>
      <c r="L29" s="77">
        <v>42026</v>
      </c>
      <c r="M29" s="72">
        <v>9102162102</v>
      </c>
      <c r="N29" s="72" t="s">
        <v>347</v>
      </c>
      <c r="O29" s="72" t="s">
        <v>470</v>
      </c>
      <c r="P29" s="72"/>
    </row>
    <row r="30" spans="1:16" s="78" customFormat="1" ht="174" customHeight="1">
      <c r="A30" s="73">
        <v>28</v>
      </c>
      <c r="B30" s="74" t="s">
        <v>425</v>
      </c>
      <c r="C30" s="72" t="s">
        <v>383</v>
      </c>
      <c r="D30" s="72" t="s">
        <v>383</v>
      </c>
      <c r="E30" s="72" t="s">
        <v>384</v>
      </c>
      <c r="F30" s="75" t="s">
        <v>334</v>
      </c>
      <c r="G30" s="72" t="s">
        <v>426</v>
      </c>
      <c r="H30" s="72" t="s">
        <v>425</v>
      </c>
      <c r="I30" s="72" t="s">
        <v>830</v>
      </c>
      <c r="J30" s="72" t="s">
        <v>333</v>
      </c>
      <c r="K30" s="76">
        <v>1159102028975</v>
      </c>
      <c r="L30" s="77">
        <v>42020</v>
      </c>
      <c r="M30" s="72">
        <v>9102160105</v>
      </c>
      <c r="N30" s="72" t="s">
        <v>347</v>
      </c>
      <c r="O30" s="72" t="s">
        <v>470</v>
      </c>
      <c r="P30" s="72"/>
    </row>
    <row r="31" spans="1:16" s="78" customFormat="1" ht="141.75">
      <c r="A31" s="73">
        <v>29</v>
      </c>
      <c r="B31" s="74" t="s">
        <v>428</v>
      </c>
      <c r="C31" s="72" t="s">
        <v>383</v>
      </c>
      <c r="D31" s="72" t="s">
        <v>383</v>
      </c>
      <c r="E31" s="72" t="s">
        <v>384</v>
      </c>
      <c r="F31" s="75" t="s">
        <v>334</v>
      </c>
      <c r="G31" s="72" t="s">
        <v>429</v>
      </c>
      <c r="H31" s="72" t="s">
        <v>428</v>
      </c>
      <c r="I31" s="72" t="s">
        <v>830</v>
      </c>
      <c r="J31" s="72" t="s">
        <v>333</v>
      </c>
      <c r="K31" s="76">
        <v>1159102028964</v>
      </c>
      <c r="L31" s="77">
        <v>42020</v>
      </c>
      <c r="M31" s="72">
        <v>9102160095</v>
      </c>
      <c r="N31" s="72" t="s">
        <v>347</v>
      </c>
      <c r="O31" s="72" t="s">
        <v>470</v>
      </c>
      <c r="P31" s="72"/>
    </row>
    <row r="32" spans="1:16" s="78" customFormat="1" ht="141.75">
      <c r="A32" s="73">
        <v>30</v>
      </c>
      <c r="B32" s="74" t="s">
        <v>430</v>
      </c>
      <c r="C32" s="72" t="s">
        <v>383</v>
      </c>
      <c r="D32" s="72" t="s">
        <v>383</v>
      </c>
      <c r="E32" s="72" t="s">
        <v>384</v>
      </c>
      <c r="F32" s="75" t="s">
        <v>334</v>
      </c>
      <c r="G32" s="72" t="s">
        <v>431</v>
      </c>
      <c r="H32" s="72" t="s">
        <v>432</v>
      </c>
      <c r="I32" s="72" t="s">
        <v>830</v>
      </c>
      <c r="J32" s="72" t="s">
        <v>333</v>
      </c>
      <c r="K32" s="76">
        <v>1159102006392</v>
      </c>
      <c r="L32" s="77">
        <v>42008</v>
      </c>
      <c r="M32" s="72">
        <v>9102068251</v>
      </c>
      <c r="N32" s="72" t="s">
        <v>347</v>
      </c>
      <c r="O32" s="72" t="s">
        <v>470</v>
      </c>
      <c r="P32" s="72"/>
    </row>
    <row r="33" spans="1:16" s="78" customFormat="1" ht="141.75">
      <c r="A33" s="73">
        <v>31</v>
      </c>
      <c r="B33" s="74" t="s">
        <v>433</v>
      </c>
      <c r="C33" s="72" t="s">
        <v>438</v>
      </c>
      <c r="D33" s="72" t="s">
        <v>438</v>
      </c>
      <c r="E33" s="72" t="s">
        <v>437</v>
      </c>
      <c r="F33" s="75" t="s">
        <v>436</v>
      </c>
      <c r="G33" s="72" t="s">
        <v>466</v>
      </c>
      <c r="H33" s="74" t="s">
        <v>433</v>
      </c>
      <c r="I33" s="72" t="s">
        <v>434</v>
      </c>
      <c r="J33" s="72" t="s">
        <v>435</v>
      </c>
      <c r="K33" s="76">
        <v>1056315070350</v>
      </c>
      <c r="L33" s="77">
        <v>38565</v>
      </c>
      <c r="M33" s="72">
        <v>6315376946</v>
      </c>
      <c r="N33" s="72" t="s">
        <v>347</v>
      </c>
      <c r="O33" s="72" t="s">
        <v>470</v>
      </c>
      <c r="P33" s="72"/>
    </row>
    <row r="34" spans="1:16" s="39" customFormat="1" ht="141.75">
      <c r="A34" s="73">
        <v>32</v>
      </c>
      <c r="B34" s="74" t="s">
        <v>482</v>
      </c>
      <c r="C34" s="72" t="s">
        <v>483</v>
      </c>
      <c r="D34" s="72" t="s">
        <v>483</v>
      </c>
      <c r="E34" s="72" t="s">
        <v>484</v>
      </c>
      <c r="F34" s="70" t="s">
        <v>485</v>
      </c>
      <c r="G34" s="72" t="s">
        <v>486</v>
      </c>
      <c r="H34" s="74" t="s">
        <v>490</v>
      </c>
      <c r="I34" s="72" t="s">
        <v>487</v>
      </c>
      <c r="J34" s="72" t="s">
        <v>488</v>
      </c>
      <c r="K34" s="76">
        <v>1157746754626</v>
      </c>
      <c r="L34" s="77">
        <v>42233</v>
      </c>
      <c r="M34" s="72">
        <v>7703391618</v>
      </c>
      <c r="N34" s="72" t="s">
        <v>347</v>
      </c>
      <c r="O34" s="72" t="s">
        <v>489</v>
      </c>
      <c r="P34" s="72"/>
    </row>
    <row r="35" spans="1:16" s="39" customFormat="1" ht="141.75">
      <c r="A35" s="73">
        <v>33</v>
      </c>
      <c r="B35" s="74" t="s">
        <v>497</v>
      </c>
      <c r="C35" s="72" t="s">
        <v>605</v>
      </c>
      <c r="D35" s="72" t="s">
        <v>508</v>
      </c>
      <c r="E35" s="72" t="s">
        <v>498</v>
      </c>
      <c r="F35" s="70" t="s">
        <v>499</v>
      </c>
      <c r="G35" s="72" t="s">
        <v>507</v>
      </c>
      <c r="H35" s="74" t="s">
        <v>497</v>
      </c>
      <c r="I35" s="72" t="s">
        <v>500</v>
      </c>
      <c r="J35" s="72" t="s">
        <v>488</v>
      </c>
      <c r="K35" s="76">
        <v>1143123015860</v>
      </c>
      <c r="L35" s="77">
        <v>41885</v>
      </c>
      <c r="M35" s="72">
        <v>3123351597</v>
      </c>
      <c r="N35" s="72" t="s">
        <v>347</v>
      </c>
      <c r="O35" s="72" t="s">
        <v>501</v>
      </c>
      <c r="P35" s="72"/>
    </row>
    <row r="36" spans="1:16" s="39" customFormat="1" ht="110.25">
      <c r="A36" s="73">
        <v>34</v>
      </c>
      <c r="B36" s="74" t="s">
        <v>555</v>
      </c>
      <c r="C36" s="72" t="s">
        <v>556</v>
      </c>
      <c r="D36" s="72" t="s">
        <v>556</v>
      </c>
      <c r="E36" s="72" t="s">
        <v>557</v>
      </c>
      <c r="F36" s="70" t="s">
        <v>558</v>
      </c>
      <c r="G36" s="72" t="s">
        <v>568</v>
      </c>
      <c r="H36" s="74" t="s">
        <v>555</v>
      </c>
      <c r="I36" s="72" t="s">
        <v>559</v>
      </c>
      <c r="J36" s="72" t="s">
        <v>560</v>
      </c>
      <c r="K36" s="76">
        <v>1058602102437</v>
      </c>
      <c r="L36" s="77">
        <v>38534</v>
      </c>
      <c r="M36" s="72">
        <v>7203162698</v>
      </c>
      <c r="N36" s="72" t="s">
        <v>347</v>
      </c>
      <c r="O36" s="72" t="s">
        <v>569</v>
      </c>
      <c r="P36" s="72"/>
    </row>
    <row r="37" spans="1:16" s="39" customFormat="1" ht="141.75">
      <c r="A37" s="73">
        <v>35</v>
      </c>
      <c r="B37" s="74" t="s">
        <v>584</v>
      </c>
      <c r="C37" s="72" t="s">
        <v>585</v>
      </c>
      <c r="D37" s="72" t="s">
        <v>585</v>
      </c>
      <c r="E37" s="72" t="s">
        <v>540</v>
      </c>
      <c r="F37" s="70" t="s">
        <v>586</v>
      </c>
      <c r="G37" s="72" t="s">
        <v>587</v>
      </c>
      <c r="H37" s="74" t="s">
        <v>584</v>
      </c>
      <c r="I37" s="72" t="s">
        <v>588</v>
      </c>
      <c r="J37" s="72" t="s">
        <v>147</v>
      </c>
      <c r="K37" s="76">
        <v>1177746024720</v>
      </c>
      <c r="L37" s="77">
        <v>42751</v>
      </c>
      <c r="M37" s="72">
        <v>9718043825</v>
      </c>
      <c r="N37" s="72" t="s">
        <v>347</v>
      </c>
      <c r="O37" s="72" t="s">
        <v>601</v>
      </c>
      <c r="P37" s="72"/>
    </row>
    <row r="38" spans="1:16" s="39" customFormat="1" ht="94.5">
      <c r="A38" s="73">
        <v>36</v>
      </c>
      <c r="B38" s="74" t="s">
        <v>597</v>
      </c>
      <c r="C38" s="72" t="s">
        <v>598</v>
      </c>
      <c r="D38" s="72" t="s">
        <v>598</v>
      </c>
      <c r="E38" s="72" t="s">
        <v>599</v>
      </c>
      <c r="F38" s="70" t="s">
        <v>485</v>
      </c>
      <c r="G38" s="72" t="s">
        <v>600</v>
      </c>
      <c r="H38" s="74" t="s">
        <v>597</v>
      </c>
      <c r="I38" s="72" t="s">
        <v>487</v>
      </c>
      <c r="J38" s="72" t="s">
        <v>147</v>
      </c>
      <c r="K38" s="76">
        <v>1167746756033</v>
      </c>
      <c r="L38" s="77">
        <v>42593</v>
      </c>
      <c r="M38" s="72">
        <v>7703414801</v>
      </c>
      <c r="N38" s="72" t="s">
        <v>347</v>
      </c>
      <c r="O38" s="72" t="s">
        <v>604</v>
      </c>
      <c r="P38" s="72"/>
    </row>
    <row r="39" spans="1:16" s="39" customFormat="1" ht="110.25">
      <c r="A39" s="73">
        <v>37</v>
      </c>
      <c r="B39" s="74" t="s">
        <v>612</v>
      </c>
      <c r="C39" s="72" t="s">
        <v>613</v>
      </c>
      <c r="D39" s="72" t="s">
        <v>613</v>
      </c>
      <c r="E39" s="72" t="s">
        <v>614</v>
      </c>
      <c r="F39" s="70" t="s">
        <v>615</v>
      </c>
      <c r="G39" s="72" t="s">
        <v>616</v>
      </c>
      <c r="H39" s="74" t="s">
        <v>612</v>
      </c>
      <c r="I39" s="72" t="s">
        <v>617</v>
      </c>
      <c r="J39" s="72" t="s">
        <v>618</v>
      </c>
      <c r="K39" s="76">
        <v>1149102022222</v>
      </c>
      <c r="L39" s="77">
        <v>41841</v>
      </c>
      <c r="M39" s="72">
        <v>9102015115</v>
      </c>
      <c r="N39" s="72" t="s">
        <v>347</v>
      </c>
      <c r="O39" s="72" t="s">
        <v>619</v>
      </c>
      <c r="P39" s="72"/>
    </row>
    <row r="40" spans="1:16" s="39" customFormat="1" ht="94.5">
      <c r="A40" s="73">
        <v>38</v>
      </c>
      <c r="B40" s="74" t="s">
        <v>607</v>
      </c>
      <c r="C40" s="72" t="s">
        <v>793</v>
      </c>
      <c r="D40" s="72" t="s">
        <v>793</v>
      </c>
      <c r="E40" s="72" t="s">
        <v>608</v>
      </c>
      <c r="F40" s="70" t="s">
        <v>609</v>
      </c>
      <c r="G40" s="72" t="s">
        <v>635</v>
      </c>
      <c r="H40" s="74" t="s">
        <v>607</v>
      </c>
      <c r="I40" s="72" t="s">
        <v>610</v>
      </c>
      <c r="J40" s="72" t="s">
        <v>147</v>
      </c>
      <c r="K40" s="76">
        <v>1137746542680</v>
      </c>
      <c r="L40" s="77">
        <v>41451</v>
      </c>
      <c r="M40" s="72">
        <v>7719848730</v>
      </c>
      <c r="N40" s="72" t="s">
        <v>347</v>
      </c>
      <c r="O40" s="72" t="s">
        <v>611</v>
      </c>
      <c r="P40" s="72"/>
    </row>
    <row r="41" spans="1:16" s="39" customFormat="1" ht="94.5">
      <c r="A41" s="73">
        <v>39</v>
      </c>
      <c r="B41" s="74" t="s">
        <v>642</v>
      </c>
      <c r="C41" s="72" t="s">
        <v>650</v>
      </c>
      <c r="D41" s="72" t="s">
        <v>643</v>
      </c>
      <c r="E41" s="72" t="s">
        <v>808</v>
      </c>
      <c r="F41" s="70" t="s">
        <v>809</v>
      </c>
      <c r="G41" s="72" t="s">
        <v>644</v>
      </c>
      <c r="H41" s="74" t="s">
        <v>642</v>
      </c>
      <c r="I41" s="72" t="s">
        <v>487</v>
      </c>
      <c r="J41" s="72" t="s">
        <v>147</v>
      </c>
      <c r="K41" s="76">
        <v>1147746257405</v>
      </c>
      <c r="L41" s="77">
        <v>41709</v>
      </c>
      <c r="M41" s="72">
        <v>7728872602</v>
      </c>
      <c r="N41" s="72" t="s">
        <v>347</v>
      </c>
      <c r="O41" s="72" t="s">
        <v>651</v>
      </c>
      <c r="P41" s="72"/>
    </row>
    <row r="42" spans="1:16" s="39" customFormat="1" ht="94.5">
      <c r="A42" s="73">
        <v>40</v>
      </c>
      <c r="B42" s="74" t="s">
        <v>660</v>
      </c>
      <c r="C42" s="94" t="s">
        <v>657</v>
      </c>
      <c r="D42" s="72" t="s">
        <v>657</v>
      </c>
      <c r="E42" s="72">
        <v>89094779229</v>
      </c>
      <c r="F42" s="70" t="s">
        <v>658</v>
      </c>
      <c r="G42" s="72" t="s">
        <v>659</v>
      </c>
      <c r="H42" s="74" t="s">
        <v>660</v>
      </c>
      <c r="I42" s="72" t="s">
        <v>661</v>
      </c>
      <c r="J42" s="72" t="s">
        <v>147</v>
      </c>
      <c r="K42" s="76">
        <v>1027700111779</v>
      </c>
      <c r="L42" s="77">
        <v>37476</v>
      </c>
      <c r="M42" s="72">
        <v>7718016810</v>
      </c>
      <c r="N42" s="72" t="s">
        <v>347</v>
      </c>
      <c r="O42" s="72" t="s">
        <v>662</v>
      </c>
      <c r="P42" s="72"/>
    </row>
    <row r="43" spans="1:16" s="39" customFormat="1" ht="94.5">
      <c r="A43" s="73">
        <v>41</v>
      </c>
      <c r="B43" s="74" t="s">
        <v>711</v>
      </c>
      <c r="C43" s="94" t="s">
        <v>712</v>
      </c>
      <c r="D43" s="94" t="s">
        <v>712</v>
      </c>
      <c r="E43" s="72" t="s">
        <v>716</v>
      </c>
      <c r="F43" s="70" t="s">
        <v>715</v>
      </c>
      <c r="G43" s="72" t="s">
        <v>713</v>
      </c>
      <c r="H43" s="72" t="s">
        <v>711</v>
      </c>
      <c r="I43" s="72" t="s">
        <v>761</v>
      </c>
      <c r="J43" s="72" t="s">
        <v>147</v>
      </c>
      <c r="K43" s="76">
        <v>5177746260577</v>
      </c>
      <c r="L43" s="77">
        <v>43066</v>
      </c>
      <c r="M43" s="72">
        <v>7703438009</v>
      </c>
      <c r="N43" s="72" t="s">
        <v>347</v>
      </c>
      <c r="O43" s="72" t="s">
        <v>714</v>
      </c>
      <c r="P43" s="95"/>
    </row>
    <row r="44" spans="1:16" s="39" customFormat="1" ht="126">
      <c r="A44" s="73">
        <v>42</v>
      </c>
      <c r="B44" s="74" t="s">
        <v>728</v>
      </c>
      <c r="C44" s="94" t="s">
        <v>726</v>
      </c>
      <c r="D44" s="94" t="s">
        <v>726</v>
      </c>
      <c r="E44" s="72" t="s">
        <v>599</v>
      </c>
      <c r="F44" s="70" t="s">
        <v>485</v>
      </c>
      <c r="G44" s="72" t="s">
        <v>727</v>
      </c>
      <c r="H44" s="72" t="s">
        <v>728</v>
      </c>
      <c r="I44" s="72" t="s">
        <v>731</v>
      </c>
      <c r="J44" s="72" t="s">
        <v>147</v>
      </c>
      <c r="K44" s="76">
        <v>1157746808141</v>
      </c>
      <c r="L44" s="77">
        <v>42249</v>
      </c>
      <c r="M44" s="72">
        <v>7736252095</v>
      </c>
      <c r="N44" s="72" t="s">
        <v>347</v>
      </c>
      <c r="O44" s="72" t="s">
        <v>729</v>
      </c>
      <c r="P44" s="95"/>
    </row>
    <row r="45" spans="1:16" s="39" customFormat="1" ht="94.5">
      <c r="A45" s="73">
        <v>43</v>
      </c>
      <c r="B45" s="74" t="s">
        <v>757</v>
      </c>
      <c r="C45" s="94" t="s">
        <v>758</v>
      </c>
      <c r="D45" s="94" t="s">
        <v>758</v>
      </c>
      <c r="E45" s="72" t="s">
        <v>608</v>
      </c>
      <c r="F45" s="70" t="s">
        <v>609</v>
      </c>
      <c r="G45" s="72" t="s">
        <v>759</v>
      </c>
      <c r="H45" s="74" t="s">
        <v>757</v>
      </c>
      <c r="I45" s="72" t="s">
        <v>760</v>
      </c>
      <c r="J45" s="72" t="s">
        <v>147</v>
      </c>
      <c r="K45" s="76">
        <v>1177746054804</v>
      </c>
      <c r="L45" s="77">
        <v>42759</v>
      </c>
      <c r="M45" s="72">
        <v>9718044988</v>
      </c>
      <c r="N45" s="72" t="s">
        <v>347</v>
      </c>
      <c r="O45" s="72" t="s">
        <v>762</v>
      </c>
      <c r="P45" s="95"/>
    </row>
    <row r="46" spans="1:16" s="39" customFormat="1" ht="94.5">
      <c r="A46" s="73">
        <v>44</v>
      </c>
      <c r="B46" s="74" t="s">
        <v>831</v>
      </c>
      <c r="C46" s="94" t="s">
        <v>848</v>
      </c>
      <c r="D46" s="94" t="s">
        <v>848</v>
      </c>
      <c r="E46" s="72" t="s">
        <v>832</v>
      </c>
      <c r="F46" s="70" t="s">
        <v>609</v>
      </c>
      <c r="G46" s="72" t="s">
        <v>833</v>
      </c>
      <c r="H46" s="74" t="s">
        <v>831</v>
      </c>
      <c r="I46" s="72" t="s">
        <v>834</v>
      </c>
      <c r="J46" s="72" t="s">
        <v>147</v>
      </c>
      <c r="K46" s="76">
        <v>1177746926642</v>
      </c>
      <c r="L46" s="77">
        <v>43746</v>
      </c>
      <c r="M46" s="72">
        <v>7731382319</v>
      </c>
      <c r="N46" s="72" t="s">
        <v>347</v>
      </c>
      <c r="O46" s="72" t="s">
        <v>835</v>
      </c>
      <c r="P46" s="95"/>
    </row>
    <row r="47" spans="1:16" s="39" customFormat="1" ht="94.5">
      <c r="A47" s="73">
        <v>45</v>
      </c>
      <c r="B47" s="74" t="s">
        <v>850</v>
      </c>
      <c r="C47" s="94" t="s">
        <v>847</v>
      </c>
      <c r="D47" s="94" t="s">
        <v>847</v>
      </c>
      <c r="E47" s="72" t="s">
        <v>832</v>
      </c>
      <c r="F47" s="70" t="s">
        <v>609</v>
      </c>
      <c r="G47" s="74" t="s">
        <v>849</v>
      </c>
      <c r="H47" s="74" t="s">
        <v>850</v>
      </c>
      <c r="I47" s="72" t="s">
        <v>834</v>
      </c>
      <c r="J47" s="72" t="s">
        <v>147</v>
      </c>
      <c r="K47" s="76">
        <v>1187746289860</v>
      </c>
      <c r="L47" s="77">
        <v>43129</v>
      </c>
      <c r="M47" s="72">
        <v>770301001</v>
      </c>
      <c r="N47" s="72" t="s">
        <v>347</v>
      </c>
      <c r="O47" s="72" t="s">
        <v>851</v>
      </c>
      <c r="P47" s="95"/>
    </row>
  </sheetData>
  <sheetProtection/>
  <autoFilter ref="A2:P35"/>
  <mergeCells count="1">
    <mergeCell ref="A1:O1"/>
  </mergeCells>
  <hyperlinks>
    <hyperlink ref="F4" r:id="rId1" display="mini-TEC@mail.ru"/>
    <hyperlink ref="F5" r:id="rId2" display="http://altenergo.su/"/>
    <hyperlink ref="F3" r:id="rId3" display="info@nord-hydro.ru; www.nord-hydro.ru"/>
    <hyperlink ref="F6" r:id="rId4" display="zao-foton@yandex.ru"/>
    <hyperlink ref="F7" r:id="rId5" display="gesichalki@yandex/ru"/>
    <hyperlink ref="F8" r:id="rId6" display="office@geotherm.rushydro.ru "/>
    <hyperlink ref="F9" r:id="rId7" display="delfin_orenburg@mail.ru"/>
    <hyperlink ref="F10" r:id="rId8" display="office@bgkrb.ru"/>
    <hyperlink ref="F11" r:id="rId9" display="info@hevelsolar.com"/>
    <hyperlink ref="F12" r:id="rId10" display="kges@kges.ru"/>
    <hyperlink ref="F13" r:id="rId11" display="alexey.yushchuk@vireoenergy.se"/>
    <hyperlink ref="F14" r:id="rId12" display="info@tplusgroup.ru"/>
    <hyperlink ref="F15" r:id="rId13" display="SavchenkovSN@gidroogk.ru"/>
    <hyperlink ref="F16" r:id="rId14" display="adam0384@yandex.ru"/>
    <hyperlink ref="F18" r:id="rId15" display="v.zolotarev@powerservices.ru"/>
    <hyperlink ref="F19" r:id="rId16" display="v.zolotarev@powerservices.ru"/>
    <hyperlink ref="F20" r:id="rId17" display="v.zolotarev@powerservices.ru"/>
    <hyperlink ref="F22" r:id="rId18" display="v.zolotarev@powerservices.ru"/>
    <hyperlink ref="F23" r:id="rId19" display="v.zolotarev@powerservices.ru"/>
    <hyperlink ref="F24" r:id="rId20" display="v.zolotarev@powerservices.ru"/>
    <hyperlink ref="F25" r:id="rId21" display="v.zolotarev@powerservices.ru"/>
    <hyperlink ref="F26:F32" r:id="rId22" display="v.zolotarev@powerservices.ru"/>
    <hyperlink ref="F33" r:id="rId23" display="info@tplusgroup.ru, "/>
    <hyperlink ref="F34" r:id="rId24" display="viv@solarsystems.msk.ru"/>
    <hyperlink ref="F37" r:id="rId25" display="I.Schastlivets@avelar-solar.com "/>
    <hyperlink ref="F38" r:id="rId26" display="viv@solarsystems.msk.ru"/>
    <hyperlink ref="F39" r:id="rId27" display="pto-kgs@mail.ru"/>
    <hyperlink ref="F40" r:id="rId28" display="info@vershina.energy"/>
    <hyperlink ref="F41" r:id="rId29" display="viv@solarsystems.msk.ru"/>
    <hyperlink ref="F42" r:id="rId30" display="makiev.roman59@gmail.com"/>
    <hyperlink ref="F43" r:id="rId31" display="https://www.fortum.ru/ooo-vetroparki-frv"/>
    <hyperlink ref="F44" r:id="rId32" display="viv@solarsystems.msk.ru"/>
    <hyperlink ref="F45" r:id="rId33" display="info@vershina.energy"/>
    <hyperlink ref="F46" r:id="rId34" display="info@vershina.energy"/>
    <hyperlink ref="F47" r:id="rId35" display="info@vershina.energy"/>
  </hyperlinks>
  <printOptions/>
  <pageMargins left="0.7" right="0.7" top="0.75" bottom="0.75" header="0.3" footer="0.3"/>
  <pageSetup horizontalDpi="180" verticalDpi="180" orientation="portrait" paperSize="9" r:id="rId36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50"/>
  <sheetViews>
    <sheetView tabSelected="1" zoomScalePageLayoutView="0" workbookViewId="0" topLeftCell="F1">
      <pane ySplit="3" topLeftCell="A92" activePane="bottomLeft" state="frozen"/>
      <selection pane="topLeft" activeCell="A1" sqref="A1"/>
      <selection pane="bottomLeft" activeCell="G96" sqref="G96"/>
    </sheetView>
  </sheetViews>
  <sheetFormatPr defaultColWidth="18.28125" defaultRowHeight="15" outlineLevelRow="1"/>
  <cols>
    <col min="1" max="1" width="6.421875" style="71" customWidth="1"/>
    <col min="2" max="2" width="23.8515625" style="71" customWidth="1"/>
    <col min="3" max="3" width="15.7109375" style="71" customWidth="1"/>
    <col min="4" max="4" width="26.28125" style="71" customWidth="1"/>
    <col min="5" max="5" width="25.57421875" style="71" customWidth="1"/>
    <col min="6" max="6" width="18.7109375" style="71" bestFit="1" customWidth="1"/>
    <col min="7" max="7" width="18.7109375" style="71" customWidth="1"/>
    <col min="8" max="8" width="17.28125" style="71" bestFit="1" customWidth="1"/>
    <col min="9" max="9" width="18.28125" style="71" customWidth="1"/>
    <col min="10" max="10" width="15.7109375" style="71" bestFit="1" customWidth="1"/>
    <col min="11" max="11" width="19.421875" style="71" customWidth="1"/>
    <col min="12" max="12" width="23.28125" style="71" customWidth="1"/>
    <col min="13" max="13" width="19.57421875" style="71" customWidth="1"/>
    <col min="14" max="14" width="18.00390625" style="150" bestFit="1" customWidth="1"/>
    <col min="15" max="15" width="14.8515625" style="71" customWidth="1"/>
    <col min="16" max="20" width="18.28125" style="71" customWidth="1"/>
    <col min="21" max="21" width="39.140625" style="71" customWidth="1"/>
    <col min="22" max="16384" width="18.28125" style="71" customWidth="1"/>
  </cols>
  <sheetData>
    <row r="1" spans="1:21" ht="16.5" thickBot="1">
      <c r="A1" s="191" t="s">
        <v>375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</row>
    <row r="2" spans="1:21" ht="15.75" customHeight="1" thickBot="1">
      <c r="A2" s="192" t="s">
        <v>24</v>
      </c>
      <c r="B2" s="194" t="s">
        <v>25</v>
      </c>
      <c r="C2" s="192" t="s">
        <v>194</v>
      </c>
      <c r="D2" s="192" t="s">
        <v>43</v>
      </c>
      <c r="E2" s="192" t="s">
        <v>26</v>
      </c>
      <c r="F2" s="192" t="s">
        <v>200</v>
      </c>
      <c r="G2" s="192" t="s">
        <v>193</v>
      </c>
      <c r="H2" s="192" t="s">
        <v>45</v>
      </c>
      <c r="I2" s="192" t="s">
        <v>27</v>
      </c>
      <c r="J2" s="192" t="s">
        <v>28</v>
      </c>
      <c r="K2" s="192" t="s">
        <v>29</v>
      </c>
      <c r="L2" s="192" t="s">
        <v>30</v>
      </c>
      <c r="M2" s="192" t="s">
        <v>73</v>
      </c>
      <c r="N2" s="205" t="s">
        <v>31</v>
      </c>
      <c r="O2" s="206"/>
      <c r="P2" s="207"/>
      <c r="Q2" s="192" t="s">
        <v>198</v>
      </c>
      <c r="R2" s="192" t="s">
        <v>32</v>
      </c>
      <c r="S2" s="192" t="s">
        <v>201</v>
      </c>
      <c r="T2" s="192" t="s">
        <v>238</v>
      </c>
      <c r="U2" s="192" t="s">
        <v>33</v>
      </c>
    </row>
    <row r="3" spans="1:21" ht="46.5" customHeight="1" thickBot="1">
      <c r="A3" s="193"/>
      <c r="B3" s="195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96" t="s">
        <v>34</v>
      </c>
      <c r="O3" s="97" t="s">
        <v>117</v>
      </c>
      <c r="P3" s="98" t="s">
        <v>35</v>
      </c>
      <c r="Q3" s="193"/>
      <c r="R3" s="193"/>
      <c r="S3" s="193"/>
      <c r="T3" s="193"/>
      <c r="U3" s="193"/>
    </row>
    <row r="4" spans="1:21" s="100" customFormat="1" ht="15.75" thickBot="1">
      <c r="A4" s="99">
        <v>1</v>
      </c>
      <c r="B4" s="156">
        <v>2</v>
      </c>
      <c r="C4" s="99">
        <v>3</v>
      </c>
      <c r="D4" s="99">
        <v>4</v>
      </c>
      <c r="E4" s="99">
        <v>5</v>
      </c>
      <c r="F4" s="99">
        <v>6</v>
      </c>
      <c r="G4" s="99">
        <v>7</v>
      </c>
      <c r="H4" s="99">
        <v>8</v>
      </c>
      <c r="I4" s="99">
        <v>9</v>
      </c>
      <c r="J4" s="99">
        <v>10</v>
      </c>
      <c r="K4" s="99">
        <v>11</v>
      </c>
      <c r="L4" s="99">
        <v>12</v>
      </c>
      <c r="M4" s="99">
        <v>13</v>
      </c>
      <c r="N4" s="153">
        <v>14</v>
      </c>
      <c r="O4" s="154">
        <v>15</v>
      </c>
      <c r="P4" s="155">
        <v>16</v>
      </c>
      <c r="Q4" s="99">
        <v>17</v>
      </c>
      <c r="R4" s="99">
        <v>18</v>
      </c>
      <c r="S4" s="99">
        <v>19</v>
      </c>
      <c r="T4" s="99">
        <v>20</v>
      </c>
      <c r="U4" s="99">
        <v>21</v>
      </c>
    </row>
    <row r="5" spans="1:21" ht="15.75" thickBot="1">
      <c r="A5" s="199" t="s">
        <v>37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1"/>
    </row>
    <row r="6" spans="1:21" ht="75" outlineLevel="1">
      <c r="A6" s="101" t="s">
        <v>76</v>
      </c>
      <c r="B6" s="151" t="s">
        <v>77</v>
      </c>
      <c r="C6" s="151" t="s">
        <v>40</v>
      </c>
      <c r="D6" s="151" t="s">
        <v>78</v>
      </c>
      <c r="E6" s="151" t="s">
        <v>79</v>
      </c>
      <c r="F6" s="151">
        <v>1</v>
      </c>
      <c r="G6" s="151" t="s">
        <v>40</v>
      </c>
      <c r="H6" s="151">
        <v>0.1</v>
      </c>
      <c r="I6" s="151" t="s">
        <v>40</v>
      </c>
      <c r="J6" s="151" t="s">
        <v>44</v>
      </c>
      <c r="K6" s="151" t="s">
        <v>41</v>
      </c>
      <c r="L6" s="162" t="str">
        <f>'Раздел 1 Заявители'!B5</f>
        <v>ООО "АльтЭнерго"</v>
      </c>
      <c r="M6" s="102">
        <v>3</v>
      </c>
      <c r="N6" s="103" t="s">
        <v>80</v>
      </c>
      <c r="O6" s="104">
        <v>41716</v>
      </c>
      <c r="P6" s="151" t="s">
        <v>40</v>
      </c>
      <c r="Q6" s="104">
        <v>42808</v>
      </c>
      <c r="R6" s="151" t="s">
        <v>40</v>
      </c>
      <c r="S6" s="151" t="s">
        <v>207</v>
      </c>
      <c r="T6" s="104">
        <v>40449</v>
      </c>
      <c r="U6" s="105"/>
    </row>
    <row r="7" spans="1:21" ht="90" outlineLevel="1">
      <c r="A7" s="106" t="s">
        <v>150</v>
      </c>
      <c r="B7" s="107" t="s">
        <v>151</v>
      </c>
      <c r="C7" s="107" t="s">
        <v>197</v>
      </c>
      <c r="D7" s="107" t="s">
        <v>152</v>
      </c>
      <c r="E7" s="107" t="s">
        <v>79</v>
      </c>
      <c r="F7" s="107" t="s">
        <v>231</v>
      </c>
      <c r="G7" s="107">
        <v>70</v>
      </c>
      <c r="H7" s="108">
        <v>5</v>
      </c>
      <c r="I7" s="108" t="s">
        <v>40</v>
      </c>
      <c r="J7" s="107" t="s">
        <v>44</v>
      </c>
      <c r="K7" s="107" t="s">
        <v>153</v>
      </c>
      <c r="L7" s="162" t="str">
        <f>'Раздел 1 Заявители'!B11</f>
        <v>ООО "Авелар Солар Технолоджи"</v>
      </c>
      <c r="M7" s="70">
        <v>9</v>
      </c>
      <c r="N7" s="109" t="s">
        <v>158</v>
      </c>
      <c r="O7" s="110">
        <v>42059</v>
      </c>
      <c r="P7" s="107" t="s">
        <v>40</v>
      </c>
      <c r="Q7" s="110">
        <v>43147</v>
      </c>
      <c r="R7" s="107" t="s">
        <v>40</v>
      </c>
      <c r="S7" s="107" t="s">
        <v>208</v>
      </c>
      <c r="T7" s="110">
        <v>41949</v>
      </c>
      <c r="U7" s="111"/>
    </row>
    <row r="8" spans="1:21" ht="105" outlineLevel="1">
      <c r="A8" s="106" t="s">
        <v>173</v>
      </c>
      <c r="B8" s="107" t="s">
        <v>174</v>
      </c>
      <c r="C8" s="107" t="s">
        <v>195</v>
      </c>
      <c r="D8" s="107" t="s">
        <v>175</v>
      </c>
      <c r="E8" s="107" t="s">
        <v>79</v>
      </c>
      <c r="F8" s="107" t="s">
        <v>231</v>
      </c>
      <c r="G8" s="107">
        <v>55</v>
      </c>
      <c r="H8" s="107">
        <v>5.198</v>
      </c>
      <c r="I8" s="107" t="s">
        <v>40</v>
      </c>
      <c r="J8" s="107" t="s">
        <v>44</v>
      </c>
      <c r="K8" s="107" t="s">
        <v>41</v>
      </c>
      <c r="L8" s="162" t="str">
        <f>'Раздел 1 Заявители'!B12</f>
        <v>ПАО "Красноярская ГЭС"</v>
      </c>
      <c r="M8" s="70">
        <v>10</v>
      </c>
      <c r="N8" s="112" t="s">
        <v>176</v>
      </c>
      <c r="O8" s="110">
        <v>42299</v>
      </c>
      <c r="P8" s="107" t="s">
        <v>40</v>
      </c>
      <c r="Q8" s="110">
        <v>43374</v>
      </c>
      <c r="R8" s="107" t="s">
        <v>40</v>
      </c>
      <c r="S8" s="107" t="s">
        <v>40</v>
      </c>
      <c r="T8" s="110">
        <v>42202</v>
      </c>
      <c r="U8" s="111" t="s">
        <v>476</v>
      </c>
    </row>
    <row r="9" spans="1:21" ht="99.75" customHeight="1" outlineLevel="1">
      <c r="A9" s="106" t="s">
        <v>177</v>
      </c>
      <c r="B9" s="107" t="s">
        <v>178</v>
      </c>
      <c r="C9" s="107" t="s">
        <v>196</v>
      </c>
      <c r="D9" s="107" t="s">
        <v>214</v>
      </c>
      <c r="E9" s="107" t="s">
        <v>79</v>
      </c>
      <c r="F9" s="107" t="s">
        <v>231</v>
      </c>
      <c r="G9" s="107">
        <v>70</v>
      </c>
      <c r="H9" s="108">
        <v>5</v>
      </c>
      <c r="I9" s="107" t="s">
        <v>40</v>
      </c>
      <c r="J9" s="107" t="s">
        <v>44</v>
      </c>
      <c r="K9" s="107" t="s">
        <v>153</v>
      </c>
      <c r="L9" s="162" t="str">
        <f>'Раздел 1 Заявители'!B11</f>
        <v>ООО "Авелар Солар Технолоджи"</v>
      </c>
      <c r="M9" s="70">
        <v>9</v>
      </c>
      <c r="N9" s="112" t="s">
        <v>179</v>
      </c>
      <c r="O9" s="110">
        <v>42299</v>
      </c>
      <c r="P9" s="107" t="s">
        <v>40</v>
      </c>
      <c r="Q9" s="110">
        <v>43390</v>
      </c>
      <c r="R9" s="107" t="s">
        <v>40</v>
      </c>
      <c r="S9" s="107" t="s">
        <v>40</v>
      </c>
      <c r="T9" s="110">
        <v>42191</v>
      </c>
      <c r="U9" s="111"/>
    </row>
    <row r="10" spans="1:21" ht="75" outlineLevel="1">
      <c r="A10" s="106" t="s">
        <v>217</v>
      </c>
      <c r="B10" s="107" t="s">
        <v>218</v>
      </c>
      <c r="C10" s="107" t="s">
        <v>219</v>
      </c>
      <c r="D10" s="107" t="s">
        <v>220</v>
      </c>
      <c r="E10" s="107" t="s">
        <v>79</v>
      </c>
      <c r="F10" s="107" t="s">
        <v>231</v>
      </c>
      <c r="G10" s="107">
        <v>70</v>
      </c>
      <c r="H10" s="108">
        <v>25</v>
      </c>
      <c r="I10" s="107" t="s">
        <v>40</v>
      </c>
      <c r="J10" s="107" t="s">
        <v>44</v>
      </c>
      <c r="K10" s="107" t="s">
        <v>41</v>
      </c>
      <c r="L10" s="162" t="str">
        <f>'Раздел 1 Заявители'!B14</f>
        <v>ПАО "Т Плюс"</v>
      </c>
      <c r="M10" s="70">
        <v>12</v>
      </c>
      <c r="N10" s="112" t="s">
        <v>230</v>
      </c>
      <c r="O10" s="110">
        <v>42335</v>
      </c>
      <c r="P10" s="107" t="s">
        <v>40</v>
      </c>
      <c r="Q10" s="110">
        <v>43417</v>
      </c>
      <c r="R10" s="107" t="s">
        <v>40</v>
      </c>
      <c r="S10" s="110">
        <v>44604</v>
      </c>
      <c r="T10" s="110">
        <v>42286</v>
      </c>
      <c r="U10" s="111" t="s">
        <v>496</v>
      </c>
    </row>
    <row r="11" spans="1:21" ht="105" outlineLevel="1">
      <c r="A11" s="106" t="s">
        <v>233</v>
      </c>
      <c r="B11" s="107" t="s">
        <v>234</v>
      </c>
      <c r="C11" s="107" t="s">
        <v>235</v>
      </c>
      <c r="D11" s="107" t="s">
        <v>236</v>
      </c>
      <c r="E11" s="107" t="s">
        <v>79</v>
      </c>
      <c r="F11" s="107" t="s">
        <v>249</v>
      </c>
      <c r="G11" s="107">
        <v>100</v>
      </c>
      <c r="H11" s="108">
        <v>10</v>
      </c>
      <c r="I11" s="107" t="s">
        <v>40</v>
      </c>
      <c r="J11" s="107" t="s">
        <v>44</v>
      </c>
      <c r="K11" s="107" t="s">
        <v>153</v>
      </c>
      <c r="L11" s="162" t="str">
        <f>'Раздел 1 Заявители'!B11</f>
        <v>ООО "Авелар Солар Технолоджи"</v>
      </c>
      <c r="M11" s="70">
        <v>9</v>
      </c>
      <c r="N11" s="112" t="s">
        <v>237</v>
      </c>
      <c r="O11" s="110">
        <v>42396</v>
      </c>
      <c r="P11" s="107" t="s">
        <v>40</v>
      </c>
      <c r="Q11" s="110">
        <v>43486</v>
      </c>
      <c r="R11" s="107" t="s">
        <v>40</v>
      </c>
      <c r="S11" s="110">
        <v>43911</v>
      </c>
      <c r="T11" s="110">
        <v>42306</v>
      </c>
      <c r="U11" s="111"/>
    </row>
    <row r="12" spans="1:21" ht="135" outlineLevel="1">
      <c r="A12" s="106" t="s">
        <v>244</v>
      </c>
      <c r="B12" s="107" t="s">
        <v>245</v>
      </c>
      <c r="C12" s="107" t="s">
        <v>246</v>
      </c>
      <c r="D12" s="107" t="s">
        <v>247</v>
      </c>
      <c r="E12" s="107" t="s">
        <v>79</v>
      </c>
      <c r="F12" s="107" t="s">
        <v>231</v>
      </c>
      <c r="G12" s="107">
        <v>70</v>
      </c>
      <c r="H12" s="108">
        <v>5</v>
      </c>
      <c r="I12" s="107" t="s">
        <v>40</v>
      </c>
      <c r="J12" s="107" t="s">
        <v>44</v>
      </c>
      <c r="K12" s="107" t="s">
        <v>153</v>
      </c>
      <c r="L12" s="162" t="str">
        <f>'Раздел 1 Заявители'!B11</f>
        <v>ООО "Авелар Солар Технолоджи"</v>
      </c>
      <c r="M12" s="70">
        <v>9</v>
      </c>
      <c r="N12" s="112" t="s">
        <v>248</v>
      </c>
      <c r="O12" s="110">
        <v>42452</v>
      </c>
      <c r="P12" s="107" t="s">
        <v>40</v>
      </c>
      <c r="Q12" s="110">
        <v>43542</v>
      </c>
      <c r="R12" s="107" t="s">
        <v>40</v>
      </c>
      <c r="S12" s="110">
        <v>44679</v>
      </c>
      <c r="T12" s="110">
        <v>42359</v>
      </c>
      <c r="U12" s="111" t="s">
        <v>554</v>
      </c>
    </row>
    <row r="13" spans="1:21" ht="105" outlineLevel="1">
      <c r="A13" s="106" t="s">
        <v>239</v>
      </c>
      <c r="B13" s="107" t="s">
        <v>240</v>
      </c>
      <c r="C13" s="107" t="s">
        <v>241</v>
      </c>
      <c r="D13" s="107" t="s">
        <v>242</v>
      </c>
      <c r="E13" s="107" t="s">
        <v>79</v>
      </c>
      <c r="F13" s="107" t="s">
        <v>231</v>
      </c>
      <c r="G13" s="107">
        <v>70</v>
      </c>
      <c r="H13" s="108">
        <v>5</v>
      </c>
      <c r="I13" s="107" t="s">
        <v>40</v>
      </c>
      <c r="J13" s="107" t="s">
        <v>44</v>
      </c>
      <c r="K13" s="107" t="s">
        <v>153</v>
      </c>
      <c r="L13" s="162" t="str">
        <f>'Раздел 1 Заявители'!B11</f>
        <v>ООО "Авелар Солар Технолоджи"</v>
      </c>
      <c r="M13" s="70">
        <v>9</v>
      </c>
      <c r="N13" s="112" t="s">
        <v>243</v>
      </c>
      <c r="O13" s="110">
        <v>42452</v>
      </c>
      <c r="P13" s="107" t="s">
        <v>40</v>
      </c>
      <c r="Q13" s="110">
        <v>43147</v>
      </c>
      <c r="R13" s="107" t="s">
        <v>40</v>
      </c>
      <c r="S13" s="110" t="s">
        <v>40</v>
      </c>
      <c r="T13" s="110">
        <v>42349</v>
      </c>
      <c r="U13" s="111"/>
    </row>
    <row r="14" spans="1:21" ht="135" outlineLevel="1">
      <c r="A14" s="106" t="s">
        <v>296</v>
      </c>
      <c r="B14" s="107" t="s">
        <v>298</v>
      </c>
      <c r="C14" s="107" t="s">
        <v>305</v>
      </c>
      <c r="D14" s="107" t="s">
        <v>299</v>
      </c>
      <c r="E14" s="107" t="s">
        <v>79</v>
      </c>
      <c r="F14" s="107" t="s">
        <v>231</v>
      </c>
      <c r="G14" s="107">
        <v>70</v>
      </c>
      <c r="H14" s="108">
        <v>5</v>
      </c>
      <c r="I14" s="107" t="s">
        <v>40</v>
      </c>
      <c r="J14" s="107" t="s">
        <v>44</v>
      </c>
      <c r="K14" s="107" t="s">
        <v>153</v>
      </c>
      <c r="L14" s="162" t="str">
        <f>'Раздел 1 Заявители'!B11</f>
        <v>ООО "Авелар Солар Технолоджи"</v>
      </c>
      <c r="M14" s="70">
        <v>9</v>
      </c>
      <c r="N14" s="112" t="s">
        <v>300</v>
      </c>
      <c r="O14" s="110">
        <v>42696</v>
      </c>
      <c r="P14" s="107" t="s">
        <v>40</v>
      </c>
      <c r="Q14" s="110">
        <v>43542</v>
      </c>
      <c r="R14" s="107" t="s">
        <v>40</v>
      </c>
      <c r="S14" s="110">
        <v>44679</v>
      </c>
      <c r="T14" s="110">
        <v>42636</v>
      </c>
      <c r="U14" s="111" t="s">
        <v>554</v>
      </c>
    </row>
    <row r="15" spans="1:21" ht="135" outlineLevel="1">
      <c r="A15" s="106" t="s">
        <v>297</v>
      </c>
      <c r="B15" s="107" t="s">
        <v>302</v>
      </c>
      <c r="C15" s="107" t="s">
        <v>303</v>
      </c>
      <c r="D15" s="107" t="s">
        <v>304</v>
      </c>
      <c r="E15" s="107" t="s">
        <v>79</v>
      </c>
      <c r="F15" s="107" t="s">
        <v>231</v>
      </c>
      <c r="G15" s="107">
        <v>70</v>
      </c>
      <c r="H15" s="108">
        <v>5</v>
      </c>
      <c r="I15" s="107" t="s">
        <v>40</v>
      </c>
      <c r="J15" s="107" t="s">
        <v>44</v>
      </c>
      <c r="K15" s="107" t="s">
        <v>153</v>
      </c>
      <c r="L15" s="162" t="str">
        <f>'Раздел 1 Заявители'!B11</f>
        <v>ООО "Авелар Солар Технолоджи"</v>
      </c>
      <c r="M15" s="70">
        <v>9</v>
      </c>
      <c r="N15" s="112" t="s">
        <v>301</v>
      </c>
      <c r="O15" s="110">
        <v>42696</v>
      </c>
      <c r="P15" s="107" t="s">
        <v>40</v>
      </c>
      <c r="Q15" s="110">
        <v>43742</v>
      </c>
      <c r="R15" s="107" t="s">
        <v>40</v>
      </c>
      <c r="S15" s="110">
        <v>44762</v>
      </c>
      <c r="T15" s="110">
        <v>42622</v>
      </c>
      <c r="U15" s="111"/>
    </row>
    <row r="16" spans="1:21" ht="129.75" customHeight="1" outlineLevel="1">
      <c r="A16" s="106" t="s">
        <v>306</v>
      </c>
      <c r="B16" s="107" t="s">
        <v>310</v>
      </c>
      <c r="C16" s="107" t="s">
        <v>308</v>
      </c>
      <c r="D16" s="107" t="s">
        <v>314</v>
      </c>
      <c r="E16" s="107" t="s">
        <v>79</v>
      </c>
      <c r="F16" s="107" t="s">
        <v>231</v>
      </c>
      <c r="G16" s="107">
        <v>70</v>
      </c>
      <c r="H16" s="108">
        <v>5</v>
      </c>
      <c r="I16" s="107" t="s">
        <v>40</v>
      </c>
      <c r="J16" s="107" t="s">
        <v>44</v>
      </c>
      <c r="K16" s="107" t="s">
        <v>153</v>
      </c>
      <c r="L16" s="162" t="str">
        <f>'Раздел 1 Заявители'!B11</f>
        <v>ООО "Авелар Солар Технолоджи"</v>
      </c>
      <c r="M16" s="70">
        <v>9</v>
      </c>
      <c r="N16" s="112" t="s">
        <v>312</v>
      </c>
      <c r="O16" s="110">
        <v>42761</v>
      </c>
      <c r="P16" s="107" t="s">
        <v>40</v>
      </c>
      <c r="Q16" s="110">
        <v>43542</v>
      </c>
      <c r="R16" s="107" t="s">
        <v>40</v>
      </c>
      <c r="S16" s="110">
        <v>44679</v>
      </c>
      <c r="T16" s="113">
        <v>42695</v>
      </c>
      <c r="U16" s="111" t="s">
        <v>554</v>
      </c>
    </row>
    <row r="17" spans="1:21" ht="120" outlineLevel="1">
      <c r="A17" s="106" t="s">
        <v>307</v>
      </c>
      <c r="B17" s="107" t="s">
        <v>311</v>
      </c>
      <c r="C17" s="107" t="s">
        <v>309</v>
      </c>
      <c r="D17" s="107" t="s">
        <v>315</v>
      </c>
      <c r="E17" s="107" t="s">
        <v>79</v>
      </c>
      <c r="F17" s="107" t="s">
        <v>324</v>
      </c>
      <c r="G17" s="107">
        <v>100</v>
      </c>
      <c r="H17" s="108">
        <v>10</v>
      </c>
      <c r="I17" s="107" t="s">
        <v>40</v>
      </c>
      <c r="J17" s="107" t="s">
        <v>44</v>
      </c>
      <c r="K17" s="107" t="s">
        <v>153</v>
      </c>
      <c r="L17" s="162" t="str">
        <f>'Раздел 1 Заявители'!B11</f>
        <v>ООО "Авелар Солар Технолоджи"</v>
      </c>
      <c r="M17" s="70">
        <v>9</v>
      </c>
      <c r="N17" s="112" t="s">
        <v>313</v>
      </c>
      <c r="O17" s="110">
        <v>42761</v>
      </c>
      <c r="P17" s="107" t="s">
        <v>40</v>
      </c>
      <c r="Q17" s="110">
        <v>43486</v>
      </c>
      <c r="R17" s="107" t="s">
        <v>40</v>
      </c>
      <c r="S17" s="110">
        <v>44107</v>
      </c>
      <c r="T17" s="110">
        <v>42677</v>
      </c>
      <c r="U17" s="111"/>
    </row>
    <row r="18" spans="1:21" ht="210" outlineLevel="1">
      <c r="A18" s="106" t="s">
        <v>317</v>
      </c>
      <c r="B18" s="107" t="s">
        <v>316</v>
      </c>
      <c r="C18" s="107" t="s">
        <v>318</v>
      </c>
      <c r="D18" s="107" t="s">
        <v>319</v>
      </c>
      <c r="E18" s="107" t="s">
        <v>79</v>
      </c>
      <c r="F18" s="107" t="s">
        <v>231</v>
      </c>
      <c r="G18" s="107">
        <v>70</v>
      </c>
      <c r="H18" s="108">
        <v>10</v>
      </c>
      <c r="I18" s="107" t="s">
        <v>40</v>
      </c>
      <c r="J18" s="107" t="s">
        <v>44</v>
      </c>
      <c r="K18" s="107" t="s">
        <v>153</v>
      </c>
      <c r="L18" s="122" t="str">
        <f>'Раздел 1 Заявители'!B11</f>
        <v>ООО "Авелар Солар Технолоджи"</v>
      </c>
      <c r="M18" s="70">
        <v>9</v>
      </c>
      <c r="N18" s="112" t="s">
        <v>377</v>
      </c>
      <c r="O18" s="110">
        <v>42787</v>
      </c>
      <c r="P18" s="107" t="s">
        <v>40</v>
      </c>
      <c r="Q18" s="110">
        <v>42780</v>
      </c>
      <c r="R18" s="107" t="s">
        <v>40</v>
      </c>
      <c r="S18" s="110">
        <v>44376</v>
      </c>
      <c r="T18" s="110">
        <v>42704</v>
      </c>
      <c r="U18" s="111" t="s">
        <v>791</v>
      </c>
    </row>
    <row r="19" spans="1:21" ht="195" outlineLevel="1">
      <c r="A19" s="106" t="s">
        <v>320</v>
      </c>
      <c r="B19" s="107" t="s">
        <v>322</v>
      </c>
      <c r="C19" s="107" t="s">
        <v>321</v>
      </c>
      <c r="D19" s="107" t="s">
        <v>323</v>
      </c>
      <c r="E19" s="107" t="s">
        <v>79</v>
      </c>
      <c r="F19" s="107" t="s">
        <v>231</v>
      </c>
      <c r="G19" s="107">
        <v>70</v>
      </c>
      <c r="H19" s="108">
        <v>10</v>
      </c>
      <c r="I19" s="107" t="s">
        <v>40</v>
      </c>
      <c r="J19" s="107" t="s">
        <v>44</v>
      </c>
      <c r="K19" s="107" t="s">
        <v>153</v>
      </c>
      <c r="L19" s="122" t="str">
        <f>'Раздел 1 Заявители'!B11</f>
        <v>ООО "Авелар Солар Технолоджи"</v>
      </c>
      <c r="M19" s="70">
        <v>9</v>
      </c>
      <c r="N19" s="112" t="s">
        <v>378</v>
      </c>
      <c r="O19" s="110">
        <v>42787</v>
      </c>
      <c r="P19" s="107" t="s">
        <v>40</v>
      </c>
      <c r="Q19" s="110">
        <v>42779</v>
      </c>
      <c r="R19" s="107" t="s">
        <v>40</v>
      </c>
      <c r="S19" s="110">
        <v>44376</v>
      </c>
      <c r="T19" s="110">
        <v>42704</v>
      </c>
      <c r="U19" s="111" t="s">
        <v>792</v>
      </c>
    </row>
    <row r="20" spans="1:21" ht="90" outlineLevel="1">
      <c r="A20" s="106" t="s">
        <v>325</v>
      </c>
      <c r="B20" s="107" t="s">
        <v>326</v>
      </c>
      <c r="C20" s="114" t="s">
        <v>40</v>
      </c>
      <c r="D20" s="107" t="s">
        <v>327</v>
      </c>
      <c r="E20" s="107" t="s">
        <v>79</v>
      </c>
      <c r="F20" s="107">
        <v>1</v>
      </c>
      <c r="G20" s="114" t="s">
        <v>40</v>
      </c>
      <c r="H20" s="115">
        <v>24.81</v>
      </c>
      <c r="I20" s="107" t="s">
        <v>40</v>
      </c>
      <c r="J20" s="107" t="s">
        <v>44</v>
      </c>
      <c r="K20" s="107" t="s">
        <v>41</v>
      </c>
      <c r="L20" s="162" t="str">
        <f>'Раздел 1 Заявители'!B18</f>
        <v>ООО  «Юпитер Солар»</v>
      </c>
      <c r="M20" s="70">
        <v>16</v>
      </c>
      <c r="N20" s="112" t="s">
        <v>336</v>
      </c>
      <c r="O20" s="110">
        <v>42817</v>
      </c>
      <c r="P20" s="107" t="s">
        <v>40</v>
      </c>
      <c r="Q20" s="110">
        <v>42814</v>
      </c>
      <c r="R20" s="107" t="s">
        <v>40</v>
      </c>
      <c r="S20" s="110" t="s">
        <v>328</v>
      </c>
      <c r="T20" s="110">
        <v>41363</v>
      </c>
      <c r="U20" s="111"/>
    </row>
    <row r="21" spans="1:21" ht="90" outlineLevel="1">
      <c r="A21" s="106" t="s">
        <v>340</v>
      </c>
      <c r="B21" s="107" t="s">
        <v>326</v>
      </c>
      <c r="C21" s="114" t="s">
        <v>40</v>
      </c>
      <c r="D21" s="107" t="s">
        <v>342</v>
      </c>
      <c r="E21" s="107" t="s">
        <v>79</v>
      </c>
      <c r="F21" s="107">
        <v>1</v>
      </c>
      <c r="G21" s="114" t="s">
        <v>40</v>
      </c>
      <c r="H21" s="115">
        <v>24.33</v>
      </c>
      <c r="I21" s="107" t="s">
        <v>40</v>
      </c>
      <c r="J21" s="107" t="s">
        <v>44</v>
      </c>
      <c r="K21" s="107" t="s">
        <v>41</v>
      </c>
      <c r="L21" s="70" t="str">
        <f>'Раздел 1 Заявители'!B19</f>
        <v>ООО "Орион Солар"</v>
      </c>
      <c r="M21" s="70">
        <v>17</v>
      </c>
      <c r="N21" s="112" t="s">
        <v>343</v>
      </c>
      <c r="O21" s="110">
        <v>42817</v>
      </c>
      <c r="P21" s="107" t="s">
        <v>40</v>
      </c>
      <c r="Q21" s="110">
        <v>42814</v>
      </c>
      <c r="R21" s="107" t="s">
        <v>40</v>
      </c>
      <c r="S21" s="110" t="s">
        <v>328</v>
      </c>
      <c r="T21" s="110">
        <v>41363</v>
      </c>
      <c r="U21" s="111"/>
    </row>
    <row r="22" spans="1:21" ht="90" outlineLevel="1">
      <c r="A22" s="106" t="s">
        <v>348</v>
      </c>
      <c r="B22" s="107" t="s">
        <v>326</v>
      </c>
      <c r="C22" s="114" t="s">
        <v>40</v>
      </c>
      <c r="D22" s="107" t="s">
        <v>341</v>
      </c>
      <c r="E22" s="107" t="s">
        <v>79</v>
      </c>
      <c r="F22" s="107">
        <v>1</v>
      </c>
      <c r="G22" s="114" t="s">
        <v>40</v>
      </c>
      <c r="H22" s="115">
        <v>20.56</v>
      </c>
      <c r="I22" s="107" t="s">
        <v>40</v>
      </c>
      <c r="J22" s="107" t="s">
        <v>44</v>
      </c>
      <c r="K22" s="107" t="s">
        <v>41</v>
      </c>
      <c r="L22" s="70" t="str">
        <f>'Раздел 1 Заявители'!B20</f>
        <v>ООО "Капелла Солар"</v>
      </c>
      <c r="M22" s="70">
        <v>18</v>
      </c>
      <c r="N22" s="112" t="s">
        <v>349</v>
      </c>
      <c r="O22" s="110">
        <v>42817</v>
      </c>
      <c r="P22" s="107" t="s">
        <v>40</v>
      </c>
      <c r="Q22" s="110">
        <v>42814</v>
      </c>
      <c r="R22" s="107" t="s">
        <v>40</v>
      </c>
      <c r="S22" s="110" t="s">
        <v>350</v>
      </c>
      <c r="T22" s="110">
        <v>41363</v>
      </c>
      <c r="U22" s="111"/>
    </row>
    <row r="23" spans="1:21" ht="45" outlineLevel="1">
      <c r="A23" s="116" t="s">
        <v>369</v>
      </c>
      <c r="B23" s="107" t="s">
        <v>366</v>
      </c>
      <c r="C23" s="114" t="s">
        <v>40</v>
      </c>
      <c r="D23" s="107" t="s">
        <v>365</v>
      </c>
      <c r="E23" s="107" t="s">
        <v>79</v>
      </c>
      <c r="F23" s="107">
        <v>1</v>
      </c>
      <c r="G23" s="114" t="s">
        <v>40</v>
      </c>
      <c r="H23" s="117">
        <v>0.075</v>
      </c>
      <c r="I23" s="107" t="s">
        <v>40</v>
      </c>
      <c r="J23" s="107" t="s">
        <v>44</v>
      </c>
      <c r="K23" s="107" t="s">
        <v>41</v>
      </c>
      <c r="L23" s="70" t="str">
        <f>'Раздел 1 Заявители'!B21</f>
        <v>АО "ОЭК"</v>
      </c>
      <c r="M23" s="70">
        <v>19</v>
      </c>
      <c r="N23" s="112" t="s">
        <v>367</v>
      </c>
      <c r="O23" s="110">
        <v>42842</v>
      </c>
      <c r="P23" s="107" t="s">
        <v>40</v>
      </c>
      <c r="Q23" s="110">
        <v>42824</v>
      </c>
      <c r="R23" s="107" t="s">
        <v>40</v>
      </c>
      <c r="S23" s="110" t="s">
        <v>368</v>
      </c>
      <c r="T23" s="110">
        <v>41096</v>
      </c>
      <c r="U23" s="111"/>
    </row>
    <row r="24" spans="1:21" ht="75" outlineLevel="1">
      <c r="A24" s="116" t="s">
        <v>370</v>
      </c>
      <c r="B24" s="107" t="s">
        <v>371</v>
      </c>
      <c r="C24" s="114" t="s">
        <v>372</v>
      </c>
      <c r="D24" s="107" t="s">
        <v>373</v>
      </c>
      <c r="E24" s="107" t="s">
        <v>79</v>
      </c>
      <c r="F24" s="107" t="s">
        <v>464</v>
      </c>
      <c r="G24" s="114">
        <v>100</v>
      </c>
      <c r="H24" s="115">
        <v>25</v>
      </c>
      <c r="I24" s="107" t="s">
        <v>40</v>
      </c>
      <c r="J24" s="107" t="s">
        <v>44</v>
      </c>
      <c r="K24" s="107" t="s">
        <v>153</v>
      </c>
      <c r="L24" s="70" t="str">
        <f>'Раздел 1 Заявители'!B11</f>
        <v>ООО "Авелар Солар Технолоджи"</v>
      </c>
      <c r="M24" s="70">
        <f>M19</f>
        <v>9</v>
      </c>
      <c r="N24" s="112" t="s">
        <v>374</v>
      </c>
      <c r="O24" s="110">
        <v>42842</v>
      </c>
      <c r="P24" s="107" t="s">
        <v>40</v>
      </c>
      <c r="Q24" s="110">
        <v>42831</v>
      </c>
      <c r="R24" s="107" t="s">
        <v>40</v>
      </c>
      <c r="S24" s="110">
        <v>44762</v>
      </c>
      <c r="T24" s="110">
        <v>42732</v>
      </c>
      <c r="U24" s="111"/>
    </row>
    <row r="25" spans="1:21" ht="105" outlineLevel="1">
      <c r="A25" s="116" t="s">
        <v>379</v>
      </c>
      <c r="B25" s="107" t="s">
        <v>381</v>
      </c>
      <c r="C25" s="114" t="s">
        <v>40</v>
      </c>
      <c r="D25" s="107" t="s">
        <v>402</v>
      </c>
      <c r="E25" s="107" t="s">
        <v>79</v>
      </c>
      <c r="F25" s="107">
        <v>1</v>
      </c>
      <c r="G25" s="114" t="s">
        <v>40</v>
      </c>
      <c r="H25" s="115">
        <v>22.15</v>
      </c>
      <c r="I25" s="107" t="s">
        <v>40</v>
      </c>
      <c r="J25" s="107" t="s">
        <v>44</v>
      </c>
      <c r="K25" s="107" t="s">
        <v>41</v>
      </c>
      <c r="L25" s="70" t="str">
        <f>'Раздел 1 Заявители'!B22</f>
        <v>ООО «Бета Солар»</v>
      </c>
      <c r="M25" s="70">
        <v>20</v>
      </c>
      <c r="N25" s="112" t="s">
        <v>387</v>
      </c>
      <c r="O25" s="110">
        <v>42857</v>
      </c>
      <c r="P25" s="107" t="s">
        <v>40</v>
      </c>
      <c r="Q25" s="110">
        <v>42849</v>
      </c>
      <c r="R25" s="107" t="s">
        <v>40</v>
      </c>
      <c r="S25" s="110">
        <v>48625</v>
      </c>
      <c r="T25" s="110">
        <v>41192</v>
      </c>
      <c r="U25" s="111"/>
    </row>
    <row r="26" spans="1:21" ht="105" outlineLevel="1">
      <c r="A26" s="116" t="s">
        <v>390</v>
      </c>
      <c r="B26" s="107" t="s">
        <v>381</v>
      </c>
      <c r="C26" s="114" t="s">
        <v>40</v>
      </c>
      <c r="D26" s="107" t="s">
        <v>403</v>
      </c>
      <c r="E26" s="107" t="s">
        <v>79</v>
      </c>
      <c r="F26" s="107">
        <v>1</v>
      </c>
      <c r="G26" s="114" t="s">
        <v>40</v>
      </c>
      <c r="H26" s="115">
        <v>21.55</v>
      </c>
      <c r="I26" s="107" t="s">
        <v>40</v>
      </c>
      <c r="J26" s="107" t="s">
        <v>44</v>
      </c>
      <c r="K26" s="107" t="s">
        <v>41</v>
      </c>
      <c r="L26" s="70" t="str">
        <f>'Раздел 1 Заявители'!B23</f>
        <v>ООО «Гамма Солар»</v>
      </c>
      <c r="M26" s="70">
        <v>21</v>
      </c>
      <c r="N26" s="112" t="s">
        <v>392</v>
      </c>
      <c r="O26" s="110">
        <v>42857</v>
      </c>
      <c r="P26" s="107" t="s">
        <v>40</v>
      </c>
      <c r="Q26" s="110">
        <v>42849</v>
      </c>
      <c r="R26" s="107" t="s">
        <v>40</v>
      </c>
      <c r="S26" s="110" t="s">
        <v>391</v>
      </c>
      <c r="T26" s="110">
        <v>41192</v>
      </c>
      <c r="U26" s="111"/>
    </row>
    <row r="27" spans="1:21" ht="60" outlineLevel="1">
      <c r="A27" s="116" t="s">
        <v>395</v>
      </c>
      <c r="B27" s="107" t="s">
        <v>381</v>
      </c>
      <c r="C27" s="114" t="s">
        <v>40</v>
      </c>
      <c r="D27" s="107" t="s">
        <v>404</v>
      </c>
      <c r="E27" s="107" t="s">
        <v>79</v>
      </c>
      <c r="F27" s="107">
        <v>1</v>
      </c>
      <c r="G27" s="114" t="s">
        <v>40</v>
      </c>
      <c r="H27" s="115">
        <v>19.64</v>
      </c>
      <c r="I27" s="107" t="s">
        <v>40</v>
      </c>
      <c r="J27" s="107" t="s">
        <v>44</v>
      </c>
      <c r="K27" s="107" t="s">
        <v>41</v>
      </c>
      <c r="L27" s="70" t="str">
        <f>'Раздел 1 Заявители'!B24</f>
        <v>ООО «Ориол Солар»</v>
      </c>
      <c r="M27" s="70">
        <v>22</v>
      </c>
      <c r="N27" s="112" t="s">
        <v>396</v>
      </c>
      <c r="O27" s="110">
        <v>42857</v>
      </c>
      <c r="P27" s="107" t="s">
        <v>40</v>
      </c>
      <c r="Q27" s="110">
        <v>42850</v>
      </c>
      <c r="R27" s="107" t="s">
        <v>40</v>
      </c>
      <c r="S27" s="107">
        <v>2027</v>
      </c>
      <c r="T27" s="110">
        <v>41263</v>
      </c>
      <c r="U27" s="111"/>
    </row>
    <row r="28" spans="1:21" ht="90" outlineLevel="1">
      <c r="A28" s="116" t="s">
        <v>397</v>
      </c>
      <c r="B28" s="107" t="s">
        <v>381</v>
      </c>
      <c r="C28" s="114" t="s">
        <v>40</v>
      </c>
      <c r="D28" s="107" t="s">
        <v>405</v>
      </c>
      <c r="E28" s="107" t="s">
        <v>79</v>
      </c>
      <c r="F28" s="107">
        <v>1</v>
      </c>
      <c r="G28" s="114" t="s">
        <v>40</v>
      </c>
      <c r="H28" s="115">
        <v>21.23</v>
      </c>
      <c r="I28" s="107" t="s">
        <v>40</v>
      </c>
      <c r="J28" s="107" t="s">
        <v>44</v>
      </c>
      <c r="K28" s="107" t="s">
        <v>41</v>
      </c>
      <c r="L28" s="70" t="str">
        <f>'Раздел 1 Заявители'!B25</f>
        <v>ООО «Оузил Солар»</v>
      </c>
      <c r="M28" s="70">
        <v>23</v>
      </c>
      <c r="N28" s="112" t="s">
        <v>401</v>
      </c>
      <c r="O28" s="110">
        <v>42857</v>
      </c>
      <c r="P28" s="107" t="s">
        <v>40</v>
      </c>
      <c r="Q28" s="110">
        <v>42850</v>
      </c>
      <c r="R28" s="107" t="s">
        <v>40</v>
      </c>
      <c r="S28" s="110" t="s">
        <v>400</v>
      </c>
      <c r="T28" s="110">
        <v>41228</v>
      </c>
      <c r="U28" s="111"/>
    </row>
    <row r="29" spans="1:21" ht="105" outlineLevel="1">
      <c r="A29" s="116" t="s">
        <v>439</v>
      </c>
      <c r="B29" s="107" t="s">
        <v>381</v>
      </c>
      <c r="C29" s="114" t="s">
        <v>40</v>
      </c>
      <c r="D29" s="107" t="s">
        <v>447</v>
      </c>
      <c r="E29" s="107" t="s">
        <v>79</v>
      </c>
      <c r="F29" s="107">
        <v>1</v>
      </c>
      <c r="G29" s="114" t="s">
        <v>40</v>
      </c>
      <c r="H29" s="115">
        <v>20.05</v>
      </c>
      <c r="I29" s="107" t="s">
        <v>40</v>
      </c>
      <c r="J29" s="107" t="s">
        <v>44</v>
      </c>
      <c r="K29" s="107" t="s">
        <v>41</v>
      </c>
      <c r="L29" s="70" t="str">
        <f>'Раздел 1 Заявители'!B26</f>
        <v>ООО «Альфа Солар»</v>
      </c>
      <c r="M29" s="70">
        <f>'Раздел 1 Заявители'!A26</f>
        <v>24</v>
      </c>
      <c r="N29" s="112" t="s">
        <v>455</v>
      </c>
      <c r="O29" s="110">
        <v>42908</v>
      </c>
      <c r="P29" s="107" t="s">
        <v>40</v>
      </c>
      <c r="Q29" s="110">
        <v>42891</v>
      </c>
      <c r="R29" s="107" t="s">
        <v>40</v>
      </c>
      <c r="S29" s="107">
        <v>2028</v>
      </c>
      <c r="T29" s="110">
        <v>41363</v>
      </c>
      <c r="U29" s="111"/>
    </row>
    <row r="30" spans="1:21" ht="105" outlineLevel="1">
      <c r="A30" s="116" t="s">
        <v>440</v>
      </c>
      <c r="B30" s="107" t="s">
        <v>381</v>
      </c>
      <c r="C30" s="114" t="s">
        <v>40</v>
      </c>
      <c r="D30" s="107" t="s">
        <v>448</v>
      </c>
      <c r="E30" s="107" t="s">
        <v>79</v>
      </c>
      <c r="F30" s="107">
        <v>1</v>
      </c>
      <c r="G30" s="114" t="s">
        <v>40</v>
      </c>
      <c r="H30" s="115">
        <v>20.98</v>
      </c>
      <c r="I30" s="107" t="s">
        <v>40</v>
      </c>
      <c r="J30" s="107" t="s">
        <v>44</v>
      </c>
      <c r="K30" s="107" t="s">
        <v>41</v>
      </c>
      <c r="L30" s="70" t="str">
        <f>'Раздел 1 Заявители'!B27</f>
        <v>ООО «Зета Солар»</v>
      </c>
      <c r="M30" s="70">
        <f>'Раздел 1 Заявители'!A27</f>
        <v>25</v>
      </c>
      <c r="N30" s="112" t="s">
        <v>456</v>
      </c>
      <c r="O30" s="110">
        <v>42908</v>
      </c>
      <c r="P30" s="107" t="s">
        <v>40</v>
      </c>
      <c r="Q30" s="110">
        <v>42891</v>
      </c>
      <c r="R30" s="107" t="s">
        <v>40</v>
      </c>
      <c r="S30" s="107">
        <v>2025</v>
      </c>
      <c r="T30" s="110">
        <v>41199</v>
      </c>
      <c r="U30" s="111"/>
    </row>
    <row r="31" spans="1:21" ht="105" outlineLevel="1">
      <c r="A31" s="116" t="s">
        <v>441</v>
      </c>
      <c r="B31" s="107" t="s">
        <v>450</v>
      </c>
      <c r="C31" s="114" t="s">
        <v>40</v>
      </c>
      <c r="D31" s="107" t="s">
        <v>449</v>
      </c>
      <c r="E31" s="107" t="s">
        <v>79</v>
      </c>
      <c r="F31" s="107">
        <v>1</v>
      </c>
      <c r="G31" s="114" t="s">
        <v>40</v>
      </c>
      <c r="H31" s="115">
        <v>1</v>
      </c>
      <c r="I31" s="107" t="s">
        <v>40</v>
      </c>
      <c r="J31" s="107" t="s">
        <v>44</v>
      </c>
      <c r="K31" s="107" t="s">
        <v>41</v>
      </c>
      <c r="L31" s="70" t="str">
        <f>'Раздел 1 Заявители'!B28</f>
        <v>  ООО «Краймиа Солар 1»</v>
      </c>
      <c r="M31" s="70">
        <f>'Раздел 1 Заявители'!A28</f>
        <v>26</v>
      </c>
      <c r="N31" s="112" t="s">
        <v>457</v>
      </c>
      <c r="O31" s="110">
        <v>42908</v>
      </c>
      <c r="P31" s="107" t="s">
        <v>40</v>
      </c>
      <c r="Q31" s="110">
        <v>42892</v>
      </c>
      <c r="R31" s="107" t="s">
        <v>40</v>
      </c>
      <c r="S31" s="107">
        <v>2026</v>
      </c>
      <c r="T31" s="110">
        <v>40436</v>
      </c>
      <c r="U31" s="111"/>
    </row>
    <row r="32" spans="1:21" ht="105" outlineLevel="1">
      <c r="A32" s="116" t="s">
        <v>442</v>
      </c>
      <c r="B32" s="107" t="s">
        <v>451</v>
      </c>
      <c r="C32" s="114" t="s">
        <v>40</v>
      </c>
      <c r="D32" s="107" t="s">
        <v>449</v>
      </c>
      <c r="E32" s="107" t="s">
        <v>79</v>
      </c>
      <c r="F32" s="107">
        <v>1</v>
      </c>
      <c r="G32" s="114" t="s">
        <v>40</v>
      </c>
      <c r="H32" s="115">
        <v>1.5</v>
      </c>
      <c r="I32" s="107" t="s">
        <v>40</v>
      </c>
      <c r="J32" s="107" t="s">
        <v>44</v>
      </c>
      <c r="K32" s="107" t="s">
        <v>41</v>
      </c>
      <c r="L32" s="70" t="str">
        <f>'Раздел 1 Заявители'!B29</f>
        <v>ООО «Краймиа Солар 2»</v>
      </c>
      <c r="M32" s="70">
        <f>'Раздел 1 Заявители'!A29</f>
        <v>27</v>
      </c>
      <c r="N32" s="112" t="s">
        <v>458</v>
      </c>
      <c r="O32" s="110">
        <v>42908</v>
      </c>
      <c r="P32" s="107" t="s">
        <v>40</v>
      </c>
      <c r="Q32" s="110">
        <v>42892</v>
      </c>
      <c r="R32" s="107" t="s">
        <v>40</v>
      </c>
      <c r="S32" s="107">
        <v>2026</v>
      </c>
      <c r="T32" s="110">
        <v>40436</v>
      </c>
      <c r="U32" s="111"/>
    </row>
    <row r="33" spans="1:21" ht="105" outlineLevel="1">
      <c r="A33" s="116" t="s">
        <v>443</v>
      </c>
      <c r="B33" s="107" t="s">
        <v>451</v>
      </c>
      <c r="C33" s="114" t="s">
        <v>40</v>
      </c>
      <c r="D33" s="107" t="s">
        <v>449</v>
      </c>
      <c r="E33" s="107" t="s">
        <v>79</v>
      </c>
      <c r="F33" s="107">
        <v>1</v>
      </c>
      <c r="G33" s="114" t="s">
        <v>40</v>
      </c>
      <c r="H33" s="115">
        <v>1.5</v>
      </c>
      <c r="I33" s="107" t="s">
        <v>40</v>
      </c>
      <c r="J33" s="107" t="s">
        <v>44</v>
      </c>
      <c r="K33" s="107" t="s">
        <v>41</v>
      </c>
      <c r="L33" s="70" t="str">
        <f>'Раздел 1 Заявители'!B30</f>
        <v>ООО «Краймиа Солар 3»</v>
      </c>
      <c r="M33" s="70">
        <f>'Раздел 1 Заявители'!A30</f>
        <v>28</v>
      </c>
      <c r="N33" s="112" t="s">
        <v>459</v>
      </c>
      <c r="O33" s="110">
        <v>42908</v>
      </c>
      <c r="P33" s="107" t="s">
        <v>40</v>
      </c>
      <c r="Q33" s="110">
        <v>42892</v>
      </c>
      <c r="R33" s="107" t="s">
        <v>40</v>
      </c>
      <c r="S33" s="107">
        <v>2026</v>
      </c>
      <c r="T33" s="110">
        <v>40541</v>
      </c>
      <c r="U33" s="111"/>
    </row>
    <row r="34" spans="1:21" ht="105" outlineLevel="1">
      <c r="A34" s="116" t="s">
        <v>444</v>
      </c>
      <c r="B34" s="107" t="s">
        <v>451</v>
      </c>
      <c r="C34" s="114" t="s">
        <v>40</v>
      </c>
      <c r="D34" s="107" t="s">
        <v>449</v>
      </c>
      <c r="E34" s="107" t="s">
        <v>79</v>
      </c>
      <c r="F34" s="107">
        <v>1</v>
      </c>
      <c r="G34" s="114" t="s">
        <v>40</v>
      </c>
      <c r="H34" s="115">
        <v>1.5</v>
      </c>
      <c r="I34" s="107" t="s">
        <v>40</v>
      </c>
      <c r="J34" s="107" t="s">
        <v>44</v>
      </c>
      <c r="K34" s="107" t="s">
        <v>41</v>
      </c>
      <c r="L34" s="70" t="str">
        <f>'Раздел 1 Заявители'!B31</f>
        <v>ООО «Краймиа Солар 4»</v>
      </c>
      <c r="M34" s="70">
        <f>'Раздел 1 Заявители'!A31</f>
        <v>29</v>
      </c>
      <c r="N34" s="112" t="s">
        <v>460</v>
      </c>
      <c r="O34" s="110">
        <v>42908</v>
      </c>
      <c r="P34" s="107" t="s">
        <v>40</v>
      </c>
      <c r="Q34" s="110">
        <v>42892</v>
      </c>
      <c r="R34" s="107" t="s">
        <v>40</v>
      </c>
      <c r="S34" s="107">
        <v>2019</v>
      </c>
      <c r="T34" s="110">
        <v>40541</v>
      </c>
      <c r="U34" s="111"/>
    </row>
    <row r="35" spans="1:21" ht="105" outlineLevel="1">
      <c r="A35" s="116" t="s">
        <v>445</v>
      </c>
      <c r="B35" s="107" t="s">
        <v>465</v>
      </c>
      <c r="C35" s="114" t="s">
        <v>40</v>
      </c>
      <c r="D35" s="107" t="s">
        <v>449</v>
      </c>
      <c r="E35" s="107" t="s">
        <v>79</v>
      </c>
      <c r="F35" s="107">
        <v>1</v>
      </c>
      <c r="G35" s="114" t="s">
        <v>40</v>
      </c>
      <c r="H35" s="115">
        <v>2</v>
      </c>
      <c r="I35" s="107" t="s">
        <v>40</v>
      </c>
      <c r="J35" s="107" t="s">
        <v>44</v>
      </c>
      <c r="K35" s="107" t="s">
        <v>41</v>
      </c>
      <c r="L35" s="70" t="str">
        <f>'Раздел 1 Заявители'!B32</f>
        <v>ООО «Краймиа Солар 5»</v>
      </c>
      <c r="M35" s="70">
        <f>'Раздел 1 Заявители'!A32</f>
        <v>30</v>
      </c>
      <c r="N35" s="112" t="s">
        <v>461</v>
      </c>
      <c r="O35" s="110">
        <v>42908</v>
      </c>
      <c r="P35" s="107" t="s">
        <v>40</v>
      </c>
      <c r="Q35" s="110">
        <v>42892</v>
      </c>
      <c r="R35" s="107" t="s">
        <v>40</v>
      </c>
      <c r="S35" s="107">
        <v>2026</v>
      </c>
      <c r="T35" s="110">
        <v>40541</v>
      </c>
      <c r="U35" s="111"/>
    </row>
    <row r="36" spans="1:21" ht="75" outlineLevel="1">
      <c r="A36" s="116" t="s">
        <v>446</v>
      </c>
      <c r="B36" s="107" t="s">
        <v>467</v>
      </c>
      <c r="C36" s="107" t="s">
        <v>463</v>
      </c>
      <c r="D36" s="107" t="s">
        <v>468</v>
      </c>
      <c r="E36" s="107" t="s">
        <v>79</v>
      </c>
      <c r="F36" s="107" t="s">
        <v>231</v>
      </c>
      <c r="G36" s="114">
        <v>70</v>
      </c>
      <c r="H36" s="115">
        <v>5</v>
      </c>
      <c r="I36" s="107" t="s">
        <v>40</v>
      </c>
      <c r="J36" s="107" t="s">
        <v>44</v>
      </c>
      <c r="K36" s="107" t="s">
        <v>41</v>
      </c>
      <c r="L36" s="70" t="str">
        <f>'Раздел 1 Заявители'!B33</f>
        <v>ПАО "Т плюс"</v>
      </c>
      <c r="M36" s="70">
        <v>31</v>
      </c>
      <c r="N36" s="112" t="s">
        <v>462</v>
      </c>
      <c r="O36" s="110">
        <v>42908</v>
      </c>
      <c r="P36" s="107" t="s">
        <v>40</v>
      </c>
      <c r="Q36" s="110">
        <v>42895</v>
      </c>
      <c r="R36" s="107" t="s">
        <v>40</v>
      </c>
      <c r="S36" s="110">
        <v>43251</v>
      </c>
      <c r="T36" s="110">
        <v>42811</v>
      </c>
      <c r="U36" s="111" t="s">
        <v>829</v>
      </c>
    </row>
    <row r="37" spans="1:21" ht="75" outlineLevel="1">
      <c r="A37" s="116" t="s">
        <v>477</v>
      </c>
      <c r="B37" s="107" t="s">
        <v>478</v>
      </c>
      <c r="C37" s="107" t="s">
        <v>479</v>
      </c>
      <c r="D37" s="107" t="s">
        <v>468</v>
      </c>
      <c r="E37" s="107" t="s">
        <v>79</v>
      </c>
      <c r="F37" s="107" t="s">
        <v>231</v>
      </c>
      <c r="G37" s="114">
        <v>70</v>
      </c>
      <c r="H37" s="115">
        <v>10</v>
      </c>
      <c r="I37" s="107" t="s">
        <v>40</v>
      </c>
      <c r="J37" s="107" t="s">
        <v>44</v>
      </c>
      <c r="K37" s="107" t="s">
        <v>41</v>
      </c>
      <c r="L37" s="70" t="str">
        <f>'Раздел 1 Заявители'!B33</f>
        <v>ПАО "Т плюс"</v>
      </c>
      <c r="M37" s="70">
        <v>31</v>
      </c>
      <c r="N37" s="112" t="s">
        <v>480</v>
      </c>
      <c r="O37" s="110">
        <v>42941</v>
      </c>
      <c r="P37" s="107" t="s">
        <v>40</v>
      </c>
      <c r="Q37" s="110">
        <v>42909</v>
      </c>
      <c r="R37" s="107" t="s">
        <v>40</v>
      </c>
      <c r="S37" s="110">
        <v>43251</v>
      </c>
      <c r="T37" s="110">
        <v>42811</v>
      </c>
      <c r="U37" s="111" t="s">
        <v>829</v>
      </c>
    </row>
    <row r="38" spans="1:21" ht="75" outlineLevel="1">
      <c r="A38" s="116" t="s">
        <v>491</v>
      </c>
      <c r="B38" s="107" t="s">
        <v>495</v>
      </c>
      <c r="C38" s="107" t="s">
        <v>492</v>
      </c>
      <c r="D38" s="107" t="s">
        <v>493</v>
      </c>
      <c r="E38" s="107" t="s">
        <v>79</v>
      </c>
      <c r="F38" s="107" t="s">
        <v>231</v>
      </c>
      <c r="G38" s="114">
        <v>55</v>
      </c>
      <c r="H38" s="115">
        <v>15</v>
      </c>
      <c r="I38" s="107" t="s">
        <v>40</v>
      </c>
      <c r="J38" s="107" t="s">
        <v>44</v>
      </c>
      <c r="K38" s="107" t="s">
        <v>41</v>
      </c>
      <c r="L38" s="70" t="str">
        <f>'Раздел 1 Заявители'!B34</f>
        <v>ООО "Сан Проджектс"</v>
      </c>
      <c r="M38" s="70">
        <v>32</v>
      </c>
      <c r="N38" s="112" t="s">
        <v>494</v>
      </c>
      <c r="O38" s="110">
        <v>42971</v>
      </c>
      <c r="P38" s="107" t="s">
        <v>40</v>
      </c>
      <c r="Q38" s="110">
        <v>42950</v>
      </c>
      <c r="R38" s="107" t="s">
        <v>40</v>
      </c>
      <c r="S38" s="110">
        <v>44396</v>
      </c>
      <c r="T38" s="110">
        <v>42811</v>
      </c>
      <c r="U38" s="111"/>
    </row>
    <row r="39" spans="1:21" ht="135" outlineLevel="1">
      <c r="A39" s="116" t="s">
        <v>510</v>
      </c>
      <c r="B39" s="107" t="s">
        <v>517</v>
      </c>
      <c r="C39" s="107" t="s">
        <v>524</v>
      </c>
      <c r="D39" s="107" t="s">
        <v>531</v>
      </c>
      <c r="E39" s="107" t="s">
        <v>79</v>
      </c>
      <c r="F39" s="107" t="s">
        <v>570</v>
      </c>
      <c r="G39" s="114">
        <v>70</v>
      </c>
      <c r="H39" s="118">
        <v>9</v>
      </c>
      <c r="I39" s="107" t="s">
        <v>40</v>
      </c>
      <c r="J39" s="107" t="s">
        <v>44</v>
      </c>
      <c r="K39" s="107" t="s">
        <v>153</v>
      </c>
      <c r="L39" s="70" t="str">
        <f>'Раздел 1 Заявители'!B11</f>
        <v>ООО "Авелар Солар Технолоджи"</v>
      </c>
      <c r="M39" s="70">
        <v>9</v>
      </c>
      <c r="N39" s="112" t="s">
        <v>542</v>
      </c>
      <c r="O39" s="110">
        <v>43063</v>
      </c>
      <c r="P39" s="107" t="s">
        <v>40</v>
      </c>
      <c r="Q39" s="110">
        <v>43035</v>
      </c>
      <c r="R39" s="107" t="s">
        <v>40</v>
      </c>
      <c r="S39" s="110">
        <v>44718</v>
      </c>
      <c r="T39" s="110">
        <v>43003</v>
      </c>
      <c r="U39" s="111"/>
    </row>
    <row r="40" spans="1:21" ht="105" outlineLevel="1">
      <c r="A40" s="116" t="s">
        <v>511</v>
      </c>
      <c r="B40" s="107" t="s">
        <v>518</v>
      </c>
      <c r="C40" s="107" t="s">
        <v>525</v>
      </c>
      <c r="D40" s="107" t="s">
        <v>532</v>
      </c>
      <c r="E40" s="107" t="s">
        <v>79</v>
      </c>
      <c r="F40" s="107" t="s">
        <v>570</v>
      </c>
      <c r="G40" s="114">
        <v>70</v>
      </c>
      <c r="H40" s="118">
        <v>5</v>
      </c>
      <c r="I40" s="107" t="s">
        <v>40</v>
      </c>
      <c r="J40" s="107" t="s">
        <v>44</v>
      </c>
      <c r="K40" s="107" t="s">
        <v>153</v>
      </c>
      <c r="L40" s="70" t="str">
        <f>'Раздел 1 Заявители'!B11</f>
        <v>ООО "Авелар Солар Технолоджи"</v>
      </c>
      <c r="M40" s="70">
        <v>9</v>
      </c>
      <c r="N40" s="112" t="s">
        <v>543</v>
      </c>
      <c r="O40" s="110">
        <v>43063</v>
      </c>
      <c r="P40" s="107" t="s">
        <v>40</v>
      </c>
      <c r="Q40" s="110">
        <v>43048</v>
      </c>
      <c r="R40" s="107" t="s">
        <v>40</v>
      </c>
      <c r="S40" s="110">
        <v>44719</v>
      </c>
      <c r="T40" s="110">
        <v>43005</v>
      </c>
      <c r="U40" s="111"/>
    </row>
    <row r="41" spans="1:21" ht="135" outlineLevel="1">
      <c r="A41" s="116" t="s">
        <v>512</v>
      </c>
      <c r="B41" s="107" t="s">
        <v>519</v>
      </c>
      <c r="C41" s="107" t="s">
        <v>526</v>
      </c>
      <c r="D41" s="107" t="s">
        <v>533</v>
      </c>
      <c r="E41" s="107" t="s">
        <v>79</v>
      </c>
      <c r="F41" s="107" t="s">
        <v>570</v>
      </c>
      <c r="G41" s="114">
        <v>70</v>
      </c>
      <c r="H41" s="118">
        <v>5</v>
      </c>
      <c r="I41" s="107" t="s">
        <v>40</v>
      </c>
      <c r="J41" s="107" t="s">
        <v>44</v>
      </c>
      <c r="K41" s="107" t="s">
        <v>153</v>
      </c>
      <c r="L41" s="70" t="str">
        <f>'Раздел 1 Заявители'!B11</f>
        <v>ООО "Авелар Солар Технолоджи"</v>
      </c>
      <c r="M41" s="70">
        <v>9</v>
      </c>
      <c r="N41" s="112" t="s">
        <v>544</v>
      </c>
      <c r="O41" s="110">
        <v>43063</v>
      </c>
      <c r="P41" s="107" t="s">
        <v>40</v>
      </c>
      <c r="Q41" s="110">
        <v>43041</v>
      </c>
      <c r="R41" s="107" t="s">
        <v>40</v>
      </c>
      <c r="S41" s="110">
        <v>44621</v>
      </c>
      <c r="T41" s="110">
        <v>42979</v>
      </c>
      <c r="U41" s="111"/>
    </row>
    <row r="42" spans="1:21" ht="60" outlineLevel="1">
      <c r="A42" s="116" t="s">
        <v>513</v>
      </c>
      <c r="B42" s="107" t="s">
        <v>520</v>
      </c>
      <c r="C42" s="107" t="s">
        <v>527</v>
      </c>
      <c r="D42" s="107" t="s">
        <v>534</v>
      </c>
      <c r="E42" s="107" t="s">
        <v>79</v>
      </c>
      <c r="F42" s="107" t="s">
        <v>570</v>
      </c>
      <c r="G42" s="114">
        <v>70</v>
      </c>
      <c r="H42" s="118">
        <v>15</v>
      </c>
      <c r="I42" s="107" t="s">
        <v>40</v>
      </c>
      <c r="J42" s="107" t="s">
        <v>44</v>
      </c>
      <c r="K42" s="107" t="s">
        <v>153</v>
      </c>
      <c r="L42" s="70" t="str">
        <f>'Раздел 1 Заявители'!B11</f>
        <v>ООО "Авелар Солар Технолоджи"</v>
      </c>
      <c r="M42" s="70">
        <v>9</v>
      </c>
      <c r="N42" s="112" t="s">
        <v>545</v>
      </c>
      <c r="O42" s="110">
        <v>43063</v>
      </c>
      <c r="P42" s="107" t="s">
        <v>40</v>
      </c>
      <c r="Q42" s="110">
        <v>43041</v>
      </c>
      <c r="R42" s="107" t="s">
        <v>40</v>
      </c>
      <c r="S42" s="110">
        <v>43160</v>
      </c>
      <c r="T42" s="110">
        <v>42986</v>
      </c>
      <c r="U42" s="111"/>
    </row>
    <row r="43" spans="1:21" ht="120" outlineLevel="1">
      <c r="A43" s="116" t="s">
        <v>514</v>
      </c>
      <c r="B43" s="107" t="s">
        <v>521</v>
      </c>
      <c r="C43" s="107" t="s">
        <v>528</v>
      </c>
      <c r="D43" s="107" t="s">
        <v>535</v>
      </c>
      <c r="E43" s="107" t="s">
        <v>79</v>
      </c>
      <c r="F43" s="107" t="s">
        <v>571</v>
      </c>
      <c r="G43" s="114">
        <v>100</v>
      </c>
      <c r="H43" s="118">
        <v>10</v>
      </c>
      <c r="I43" s="107" t="s">
        <v>40</v>
      </c>
      <c r="J43" s="107" t="s">
        <v>44</v>
      </c>
      <c r="K43" s="107" t="s">
        <v>153</v>
      </c>
      <c r="L43" s="70" t="str">
        <f>'Раздел 1 Заявители'!B11</f>
        <v>ООО "Авелар Солар Технолоджи"</v>
      </c>
      <c r="M43" s="70">
        <v>9</v>
      </c>
      <c r="N43" s="112" t="s">
        <v>546</v>
      </c>
      <c r="O43" s="110">
        <v>43063</v>
      </c>
      <c r="P43" s="107" t="s">
        <v>40</v>
      </c>
      <c r="Q43" s="110">
        <v>43047</v>
      </c>
      <c r="R43" s="107" t="s">
        <v>40</v>
      </c>
      <c r="S43" s="110">
        <v>44719</v>
      </c>
      <c r="T43" s="110">
        <v>42998</v>
      </c>
      <c r="U43" s="111"/>
    </row>
    <row r="44" spans="1:21" ht="120" outlineLevel="1">
      <c r="A44" s="116" t="s">
        <v>515</v>
      </c>
      <c r="B44" s="107" t="s">
        <v>522</v>
      </c>
      <c r="C44" s="107" t="s">
        <v>529</v>
      </c>
      <c r="D44" s="107" t="s">
        <v>536</v>
      </c>
      <c r="E44" s="107" t="s">
        <v>79</v>
      </c>
      <c r="F44" s="107" t="s">
        <v>571</v>
      </c>
      <c r="G44" s="114">
        <v>100</v>
      </c>
      <c r="H44" s="118">
        <v>10</v>
      </c>
      <c r="I44" s="107" t="s">
        <v>40</v>
      </c>
      <c r="J44" s="107" t="s">
        <v>44</v>
      </c>
      <c r="K44" s="107" t="s">
        <v>153</v>
      </c>
      <c r="L44" s="70" t="str">
        <f>'Раздел 1 Заявители'!B11</f>
        <v>ООО "Авелар Солар Технолоджи"</v>
      </c>
      <c r="M44" s="70">
        <v>9</v>
      </c>
      <c r="N44" s="112" t="s">
        <v>547</v>
      </c>
      <c r="O44" s="110">
        <v>43063</v>
      </c>
      <c r="P44" s="107" t="s">
        <v>40</v>
      </c>
      <c r="Q44" s="110">
        <v>43047</v>
      </c>
      <c r="R44" s="107" t="s">
        <v>40</v>
      </c>
      <c r="S44" s="110">
        <v>44718</v>
      </c>
      <c r="T44" s="110">
        <v>42998</v>
      </c>
      <c r="U44" s="111"/>
    </row>
    <row r="45" spans="1:21" ht="60" outlineLevel="1">
      <c r="A45" s="116" t="s">
        <v>516</v>
      </c>
      <c r="B45" s="107" t="s">
        <v>523</v>
      </c>
      <c r="C45" s="107" t="s">
        <v>530</v>
      </c>
      <c r="D45" s="107" t="s">
        <v>537</v>
      </c>
      <c r="E45" s="107" t="s">
        <v>79</v>
      </c>
      <c r="F45" s="107" t="s">
        <v>570</v>
      </c>
      <c r="G45" s="114">
        <v>70</v>
      </c>
      <c r="H45" s="118">
        <v>10</v>
      </c>
      <c r="I45" s="107" t="s">
        <v>40</v>
      </c>
      <c r="J45" s="107" t="s">
        <v>44</v>
      </c>
      <c r="K45" s="107" t="s">
        <v>153</v>
      </c>
      <c r="L45" s="70" t="str">
        <f>'Раздел 1 Заявители'!B11</f>
        <v>ООО "Авелар Солар Технолоджи"</v>
      </c>
      <c r="M45" s="70">
        <v>9</v>
      </c>
      <c r="N45" s="112" t="s">
        <v>548</v>
      </c>
      <c r="O45" s="110">
        <v>43063</v>
      </c>
      <c r="P45" s="107" t="s">
        <v>40</v>
      </c>
      <c r="Q45" s="110">
        <v>43055</v>
      </c>
      <c r="R45" s="107" t="s">
        <v>40</v>
      </c>
      <c r="S45" s="110">
        <v>44762</v>
      </c>
      <c r="T45" s="110">
        <v>42979</v>
      </c>
      <c r="U45" s="111"/>
    </row>
    <row r="46" spans="1:21" ht="105" outlineLevel="1">
      <c r="A46" s="119" t="s">
        <v>549</v>
      </c>
      <c r="B46" s="152" t="s">
        <v>551</v>
      </c>
      <c r="C46" s="152" t="s">
        <v>550</v>
      </c>
      <c r="D46" s="152" t="s">
        <v>552</v>
      </c>
      <c r="E46" s="152" t="s">
        <v>79</v>
      </c>
      <c r="F46" s="152" t="s">
        <v>570</v>
      </c>
      <c r="G46" s="120">
        <v>70</v>
      </c>
      <c r="H46" s="121">
        <v>10</v>
      </c>
      <c r="I46" s="152" t="s">
        <v>40</v>
      </c>
      <c r="J46" s="152" t="s">
        <v>44</v>
      </c>
      <c r="K46" s="152" t="s">
        <v>153</v>
      </c>
      <c r="L46" s="122" t="str">
        <f>'Раздел 1 Заявители'!B11</f>
        <v>ООО "Авелар Солар Технолоджи"</v>
      </c>
      <c r="M46" s="122">
        <v>9</v>
      </c>
      <c r="N46" s="123" t="s">
        <v>553</v>
      </c>
      <c r="O46" s="124">
        <v>43094</v>
      </c>
      <c r="P46" s="152" t="s">
        <v>40</v>
      </c>
      <c r="Q46" s="124">
        <v>43091</v>
      </c>
      <c r="R46" s="152" t="s">
        <v>40</v>
      </c>
      <c r="S46" s="124">
        <v>44660</v>
      </c>
      <c r="T46" s="124">
        <v>43054</v>
      </c>
      <c r="U46" s="125" t="s">
        <v>636</v>
      </c>
    </row>
    <row r="47" spans="1:21" ht="105" outlineLevel="1">
      <c r="A47" s="119" t="s">
        <v>589</v>
      </c>
      <c r="B47" s="152" t="s">
        <v>590</v>
      </c>
      <c r="C47" s="152" t="s">
        <v>591</v>
      </c>
      <c r="D47" s="152" t="s">
        <v>592</v>
      </c>
      <c r="E47" s="152" t="s">
        <v>79</v>
      </c>
      <c r="F47" s="152" t="s">
        <v>570</v>
      </c>
      <c r="G47" s="120">
        <v>70</v>
      </c>
      <c r="H47" s="121">
        <v>15</v>
      </c>
      <c r="I47" s="152" t="s">
        <v>40</v>
      </c>
      <c r="J47" s="152" t="s">
        <v>44</v>
      </c>
      <c r="K47" s="152" t="s">
        <v>41</v>
      </c>
      <c r="L47" s="122" t="str">
        <f>'Раздел 1 Заявители'!B37</f>
        <v>ООО "Грин Энерджи Рус"</v>
      </c>
      <c r="M47" s="122">
        <v>35</v>
      </c>
      <c r="N47" s="123" t="s">
        <v>602</v>
      </c>
      <c r="O47" s="124">
        <v>43213</v>
      </c>
      <c r="P47" s="152" t="s">
        <v>40</v>
      </c>
      <c r="Q47" s="124">
        <v>43206</v>
      </c>
      <c r="R47" s="152" t="s">
        <v>40</v>
      </c>
      <c r="S47" s="124">
        <v>44721</v>
      </c>
      <c r="T47" s="124">
        <v>43164</v>
      </c>
      <c r="U47" s="125"/>
    </row>
    <row r="48" spans="1:21" ht="60" outlineLevel="1">
      <c r="A48" s="119" t="s">
        <v>593</v>
      </c>
      <c r="B48" s="152" t="s">
        <v>594</v>
      </c>
      <c r="C48" s="152" t="s">
        <v>595</v>
      </c>
      <c r="D48" s="152" t="s">
        <v>596</v>
      </c>
      <c r="E48" s="152" t="s">
        <v>79</v>
      </c>
      <c r="F48" s="152" t="s">
        <v>570</v>
      </c>
      <c r="G48" s="120">
        <v>50</v>
      </c>
      <c r="H48" s="121">
        <v>15</v>
      </c>
      <c r="I48" s="152" t="s">
        <v>40</v>
      </c>
      <c r="J48" s="152" t="s">
        <v>44</v>
      </c>
      <c r="K48" s="152" t="s">
        <v>41</v>
      </c>
      <c r="L48" s="122" t="str">
        <f>'Раздел 1 Заявители'!B38</f>
        <v>ООО "Сан Проджектс 2"</v>
      </c>
      <c r="M48" s="122">
        <v>36</v>
      </c>
      <c r="N48" s="123" t="s">
        <v>603</v>
      </c>
      <c r="O48" s="124">
        <v>43216</v>
      </c>
      <c r="P48" s="152" t="s">
        <v>40</v>
      </c>
      <c r="Q48" s="124">
        <v>43215</v>
      </c>
      <c r="R48" s="152" t="s">
        <v>40</v>
      </c>
      <c r="S48" s="124">
        <v>44656</v>
      </c>
      <c r="T48" s="124">
        <v>43159</v>
      </c>
      <c r="U48" s="125"/>
    </row>
    <row r="49" spans="1:21" ht="105" outlineLevel="1">
      <c r="A49" s="119" t="s">
        <v>630</v>
      </c>
      <c r="B49" s="152" t="s">
        <v>631</v>
      </c>
      <c r="C49" s="152" t="s">
        <v>632</v>
      </c>
      <c r="D49" s="152" t="s">
        <v>633</v>
      </c>
      <c r="E49" s="152" t="s">
        <v>79</v>
      </c>
      <c r="F49" s="152" t="s">
        <v>570</v>
      </c>
      <c r="G49" s="120">
        <v>53</v>
      </c>
      <c r="H49" s="121">
        <v>15</v>
      </c>
      <c r="I49" s="152" t="s">
        <v>40</v>
      </c>
      <c r="J49" s="152" t="s">
        <v>44</v>
      </c>
      <c r="K49" s="152" t="s">
        <v>41</v>
      </c>
      <c r="L49" s="122" t="str">
        <f>'Раздел 1 Заявители'!B40</f>
        <v>ООО "Энергоэффект ДБ"</v>
      </c>
      <c r="M49" s="122">
        <v>38</v>
      </c>
      <c r="N49" s="123" t="s">
        <v>634</v>
      </c>
      <c r="O49" s="124">
        <v>43279</v>
      </c>
      <c r="P49" s="152" t="s">
        <v>40</v>
      </c>
      <c r="Q49" s="124">
        <v>43278</v>
      </c>
      <c r="R49" s="152" t="s">
        <v>40</v>
      </c>
      <c r="S49" s="124">
        <v>44741</v>
      </c>
      <c r="T49" s="124">
        <v>43257</v>
      </c>
      <c r="U49" s="125"/>
    </row>
    <row r="50" spans="1:21" ht="75" outlineLevel="1">
      <c r="A50" s="119" t="s">
        <v>637</v>
      </c>
      <c r="B50" s="152" t="s">
        <v>638</v>
      </c>
      <c r="C50" s="152" t="s">
        <v>639</v>
      </c>
      <c r="D50" s="152" t="s">
        <v>640</v>
      </c>
      <c r="E50" s="152" t="s">
        <v>79</v>
      </c>
      <c r="F50" s="152" t="s">
        <v>570</v>
      </c>
      <c r="G50" s="120">
        <v>50</v>
      </c>
      <c r="H50" s="121">
        <v>15</v>
      </c>
      <c r="I50" s="152" t="s">
        <v>40</v>
      </c>
      <c r="J50" s="152" t="s">
        <v>44</v>
      </c>
      <c r="K50" s="152" t="s">
        <v>41</v>
      </c>
      <c r="L50" s="122" t="str">
        <f>'Раздел 1 Заявители'!B40</f>
        <v>ООО "Энергоэффект ДБ"</v>
      </c>
      <c r="M50" s="122">
        <v>38</v>
      </c>
      <c r="N50" s="123" t="s">
        <v>641</v>
      </c>
      <c r="O50" s="124">
        <v>43362</v>
      </c>
      <c r="P50" s="152" t="s">
        <v>40</v>
      </c>
      <c r="Q50" s="124">
        <v>43362</v>
      </c>
      <c r="R50" s="152" t="s">
        <v>40</v>
      </c>
      <c r="S50" s="124">
        <v>44837</v>
      </c>
      <c r="T50" s="124">
        <v>43326</v>
      </c>
      <c r="U50" s="125"/>
    </row>
    <row r="51" spans="1:21" ht="141" outlineLevel="1">
      <c r="A51" s="119" t="s">
        <v>645</v>
      </c>
      <c r="B51" s="152" t="s">
        <v>646</v>
      </c>
      <c r="C51" s="152" t="s">
        <v>647</v>
      </c>
      <c r="D51" s="152" t="s">
        <v>648</v>
      </c>
      <c r="E51" s="152" t="s">
        <v>79</v>
      </c>
      <c r="F51" s="152" t="s">
        <v>570</v>
      </c>
      <c r="G51" s="120">
        <v>70</v>
      </c>
      <c r="H51" s="121">
        <v>25</v>
      </c>
      <c r="I51" s="152" t="s">
        <v>40</v>
      </c>
      <c r="J51" s="152" t="s">
        <v>44</v>
      </c>
      <c r="K51" s="152" t="s">
        <v>41</v>
      </c>
      <c r="L51" s="122" t="str">
        <f>'Раздел 1 Заявители'!B41</f>
        <v>ООО "Солар Системс"</v>
      </c>
      <c r="M51" s="122">
        <v>39</v>
      </c>
      <c r="N51" s="123" t="s">
        <v>649</v>
      </c>
      <c r="O51" s="124">
        <v>43371</v>
      </c>
      <c r="P51" s="152" t="s">
        <v>40</v>
      </c>
      <c r="Q51" s="124">
        <v>43370</v>
      </c>
      <c r="R51" s="152" t="s">
        <v>40</v>
      </c>
      <c r="S51" s="124">
        <v>44821</v>
      </c>
      <c r="T51" s="124">
        <v>43357</v>
      </c>
      <c r="U51" s="125" t="s">
        <v>721</v>
      </c>
    </row>
    <row r="52" spans="1:21" ht="60" outlineLevel="1">
      <c r="A52" s="119" t="s">
        <v>652</v>
      </c>
      <c r="B52" s="152" t="s">
        <v>666</v>
      </c>
      <c r="C52" s="152" t="s">
        <v>667</v>
      </c>
      <c r="D52" s="152" t="s">
        <v>669</v>
      </c>
      <c r="E52" s="152" t="s">
        <v>79</v>
      </c>
      <c r="F52" s="152" t="s">
        <v>571</v>
      </c>
      <c r="G52" s="120">
        <v>100</v>
      </c>
      <c r="H52" s="121">
        <v>15</v>
      </c>
      <c r="I52" s="152" t="s">
        <v>40</v>
      </c>
      <c r="J52" s="152" t="s">
        <v>44</v>
      </c>
      <c r="K52" s="152" t="s">
        <v>41</v>
      </c>
      <c r="L52" s="122" t="str">
        <f>'Раздел 1 Заявители'!B37</f>
        <v>ООО "Грин Энерджи Рус"</v>
      </c>
      <c r="M52" s="122">
        <v>35</v>
      </c>
      <c r="N52" s="123" t="s">
        <v>668</v>
      </c>
      <c r="O52" s="124">
        <v>43430</v>
      </c>
      <c r="P52" s="152" t="s">
        <v>40</v>
      </c>
      <c r="Q52" s="124">
        <v>43426</v>
      </c>
      <c r="R52" s="152" t="s">
        <v>40</v>
      </c>
      <c r="S52" s="124">
        <v>45019</v>
      </c>
      <c r="T52" s="124">
        <v>43371</v>
      </c>
      <c r="U52" s="125"/>
    </row>
    <row r="53" spans="1:21" ht="90" outlineLevel="1">
      <c r="A53" s="119" t="s">
        <v>653</v>
      </c>
      <c r="B53" s="152" t="s">
        <v>670</v>
      </c>
      <c r="C53" s="152" t="s">
        <v>671</v>
      </c>
      <c r="D53" s="152" t="s">
        <v>672</v>
      </c>
      <c r="E53" s="152" t="s">
        <v>79</v>
      </c>
      <c r="F53" s="152" t="s">
        <v>570</v>
      </c>
      <c r="G53" s="120">
        <v>70</v>
      </c>
      <c r="H53" s="121">
        <v>10</v>
      </c>
      <c r="I53" s="152" t="s">
        <v>40</v>
      </c>
      <c r="J53" s="152" t="s">
        <v>44</v>
      </c>
      <c r="K53" s="152" t="s">
        <v>41</v>
      </c>
      <c r="L53" s="122" t="str">
        <f>'Раздел 1 Заявители'!B11</f>
        <v>ООО "Авелар Солар Технолоджи"</v>
      </c>
      <c r="M53" s="122">
        <v>9</v>
      </c>
      <c r="N53" s="123" t="s">
        <v>673</v>
      </c>
      <c r="O53" s="124">
        <v>43430</v>
      </c>
      <c r="P53" s="152" t="s">
        <v>40</v>
      </c>
      <c r="Q53" s="124">
        <v>43426</v>
      </c>
      <c r="R53" s="152" t="s">
        <v>40</v>
      </c>
      <c r="S53" s="124">
        <v>44850</v>
      </c>
      <c r="T53" s="124">
        <v>43368</v>
      </c>
      <c r="U53" s="125"/>
    </row>
    <row r="54" spans="1:21" ht="75" outlineLevel="1">
      <c r="A54" s="119" t="s">
        <v>674</v>
      </c>
      <c r="B54" s="157" t="s">
        <v>680</v>
      </c>
      <c r="C54" s="157" t="s">
        <v>681</v>
      </c>
      <c r="D54" s="157" t="s">
        <v>682</v>
      </c>
      <c r="E54" s="157" t="s">
        <v>79</v>
      </c>
      <c r="F54" s="157" t="s">
        <v>571</v>
      </c>
      <c r="G54" s="120">
        <v>100</v>
      </c>
      <c r="H54" s="121">
        <v>45</v>
      </c>
      <c r="I54" s="157" t="s">
        <v>40</v>
      </c>
      <c r="J54" s="157" t="s">
        <v>44</v>
      </c>
      <c r="K54" s="157" t="s">
        <v>41</v>
      </c>
      <c r="L54" s="122" t="str">
        <f>'Раздел 1 Заявители'!B33</f>
        <v>ПАО "Т плюс"</v>
      </c>
      <c r="M54" s="122">
        <v>31</v>
      </c>
      <c r="N54" s="123" t="s">
        <v>697</v>
      </c>
      <c r="O54" s="124">
        <v>43451</v>
      </c>
      <c r="P54" s="157"/>
      <c r="Q54" s="124">
        <v>43447</v>
      </c>
      <c r="R54" s="157" t="s">
        <v>40</v>
      </c>
      <c r="S54" s="124">
        <v>43790</v>
      </c>
      <c r="T54" s="124">
        <v>43398</v>
      </c>
      <c r="U54" s="125" t="s">
        <v>829</v>
      </c>
    </row>
    <row r="55" spans="1:21" ht="105" outlineLevel="1">
      <c r="A55" s="119" t="s">
        <v>675</v>
      </c>
      <c r="B55" s="157" t="s">
        <v>683</v>
      </c>
      <c r="C55" s="157" t="s">
        <v>684</v>
      </c>
      <c r="D55" s="157" t="s">
        <v>685</v>
      </c>
      <c r="E55" s="157" t="s">
        <v>79</v>
      </c>
      <c r="F55" s="157" t="s">
        <v>571</v>
      </c>
      <c r="G55" s="120">
        <v>100</v>
      </c>
      <c r="H55" s="121">
        <v>60</v>
      </c>
      <c r="I55" s="157" t="s">
        <v>40</v>
      </c>
      <c r="J55" s="157" t="s">
        <v>44</v>
      </c>
      <c r="K55" s="157" t="s">
        <v>41</v>
      </c>
      <c r="L55" s="122" t="str">
        <f>'Раздел 1 Заявители'!B33</f>
        <v>ПАО "Т плюс"</v>
      </c>
      <c r="M55" s="122">
        <v>31</v>
      </c>
      <c r="N55" s="123" t="s">
        <v>698</v>
      </c>
      <c r="O55" s="124">
        <v>43451</v>
      </c>
      <c r="P55" s="157"/>
      <c r="Q55" s="124">
        <v>43447</v>
      </c>
      <c r="R55" s="157" t="s">
        <v>40</v>
      </c>
      <c r="S55" s="124">
        <v>43796</v>
      </c>
      <c r="T55" s="124">
        <v>43390</v>
      </c>
      <c r="U55" s="125" t="s">
        <v>829</v>
      </c>
    </row>
    <row r="56" spans="1:21" ht="180" outlineLevel="1">
      <c r="A56" s="119" t="s">
        <v>676</v>
      </c>
      <c r="B56" s="152" t="s">
        <v>686</v>
      </c>
      <c r="C56" s="152" t="s">
        <v>690</v>
      </c>
      <c r="D56" s="152" t="s">
        <v>694</v>
      </c>
      <c r="E56" s="152" t="s">
        <v>79</v>
      </c>
      <c r="F56" s="152" t="s">
        <v>570</v>
      </c>
      <c r="G56" s="120">
        <v>70</v>
      </c>
      <c r="H56" s="121">
        <v>15</v>
      </c>
      <c r="I56" s="152" t="s">
        <v>40</v>
      </c>
      <c r="J56" s="152" t="s">
        <v>44</v>
      </c>
      <c r="K56" s="152" t="s">
        <v>41</v>
      </c>
      <c r="L56" s="122" t="str">
        <f>'Раздел 1 Заявители'!B37</f>
        <v>ООО "Грин Энерджи Рус"</v>
      </c>
      <c r="M56" s="122">
        <v>35</v>
      </c>
      <c r="N56" s="123" t="s">
        <v>701</v>
      </c>
      <c r="O56" s="124">
        <v>43458</v>
      </c>
      <c r="P56" s="152"/>
      <c r="Q56" s="124">
        <v>43455</v>
      </c>
      <c r="R56" s="152" t="s">
        <v>40</v>
      </c>
      <c r="S56" s="124">
        <v>45007</v>
      </c>
      <c r="T56" s="124">
        <v>43413</v>
      </c>
      <c r="U56" s="125"/>
    </row>
    <row r="57" spans="1:21" s="4" customFormat="1" ht="180" outlineLevel="1">
      <c r="A57" s="158" t="s">
        <v>677</v>
      </c>
      <c r="B57" s="159" t="s">
        <v>687</v>
      </c>
      <c r="C57" s="159" t="s">
        <v>691</v>
      </c>
      <c r="D57" s="159" t="s">
        <v>694</v>
      </c>
      <c r="E57" s="159" t="s">
        <v>79</v>
      </c>
      <c r="F57" s="159" t="s">
        <v>570</v>
      </c>
      <c r="G57" s="160">
        <v>70</v>
      </c>
      <c r="H57" s="161">
        <v>15</v>
      </c>
      <c r="I57" s="159" t="s">
        <v>40</v>
      </c>
      <c r="J57" s="159" t="s">
        <v>44</v>
      </c>
      <c r="K57" s="159" t="s">
        <v>41</v>
      </c>
      <c r="L57" s="162" t="str">
        <f>'Раздел 1 Заявители'!B37</f>
        <v>ООО "Грин Энерджи Рус"</v>
      </c>
      <c r="M57" s="162">
        <v>35</v>
      </c>
      <c r="N57" s="163" t="s">
        <v>702</v>
      </c>
      <c r="O57" s="164">
        <v>43458</v>
      </c>
      <c r="P57" s="159"/>
      <c r="Q57" s="164">
        <v>43455</v>
      </c>
      <c r="R57" s="159" t="s">
        <v>40</v>
      </c>
      <c r="S57" s="164">
        <v>45006</v>
      </c>
      <c r="T57" s="164">
        <v>43413</v>
      </c>
      <c r="U57" s="165"/>
    </row>
    <row r="58" spans="1:21" ht="180" outlineLevel="1">
      <c r="A58" s="119" t="s">
        <v>678</v>
      </c>
      <c r="B58" s="166" t="s">
        <v>688</v>
      </c>
      <c r="C58" s="166" t="s">
        <v>692</v>
      </c>
      <c r="D58" s="166" t="s">
        <v>694</v>
      </c>
      <c r="E58" s="166" t="s">
        <v>79</v>
      </c>
      <c r="F58" s="166" t="s">
        <v>571</v>
      </c>
      <c r="G58" s="120">
        <v>100</v>
      </c>
      <c r="H58" s="121">
        <v>15</v>
      </c>
      <c r="I58" s="166" t="s">
        <v>40</v>
      </c>
      <c r="J58" s="166" t="s">
        <v>44</v>
      </c>
      <c r="K58" s="166" t="s">
        <v>41</v>
      </c>
      <c r="L58" s="122" t="str">
        <f>'Раздел 1 Заявители'!B37</f>
        <v>ООО "Грин Энерджи Рус"</v>
      </c>
      <c r="M58" s="122">
        <v>35</v>
      </c>
      <c r="N58" s="123" t="s">
        <v>703</v>
      </c>
      <c r="O58" s="124">
        <v>43458</v>
      </c>
      <c r="P58" s="166"/>
      <c r="Q58" s="124">
        <v>43455</v>
      </c>
      <c r="R58" s="166" t="s">
        <v>40</v>
      </c>
      <c r="S58" s="124">
        <v>45006</v>
      </c>
      <c r="T58" s="124">
        <v>43413</v>
      </c>
      <c r="U58" s="125"/>
    </row>
    <row r="59" spans="1:21" ht="180" outlineLevel="1">
      <c r="A59" s="119" t="s">
        <v>679</v>
      </c>
      <c r="B59" s="166" t="s">
        <v>689</v>
      </c>
      <c r="C59" s="166" t="s">
        <v>693</v>
      </c>
      <c r="D59" s="166" t="s">
        <v>694</v>
      </c>
      <c r="E59" s="166" t="s">
        <v>79</v>
      </c>
      <c r="F59" s="166" t="s">
        <v>571</v>
      </c>
      <c r="G59" s="120">
        <v>100</v>
      </c>
      <c r="H59" s="121">
        <v>15</v>
      </c>
      <c r="I59" s="166" t="s">
        <v>40</v>
      </c>
      <c r="J59" s="166" t="s">
        <v>44</v>
      </c>
      <c r="K59" s="166" t="s">
        <v>41</v>
      </c>
      <c r="L59" s="122" t="str">
        <f>'Раздел 1 Заявители'!B37</f>
        <v>ООО "Грин Энерджи Рус"</v>
      </c>
      <c r="M59" s="122">
        <v>35</v>
      </c>
      <c r="N59" s="123" t="s">
        <v>704</v>
      </c>
      <c r="O59" s="124">
        <v>43458</v>
      </c>
      <c r="P59" s="166"/>
      <c r="Q59" s="124">
        <v>43455</v>
      </c>
      <c r="R59" s="166" t="s">
        <v>40</v>
      </c>
      <c r="S59" s="124">
        <v>45007</v>
      </c>
      <c r="T59" s="124">
        <v>43413</v>
      </c>
      <c r="U59" s="125"/>
    </row>
    <row r="60" spans="1:21" s="4" customFormat="1" ht="90" outlineLevel="1">
      <c r="A60" s="158" t="s">
        <v>722</v>
      </c>
      <c r="B60" s="159" t="s">
        <v>723</v>
      </c>
      <c r="C60" s="159" t="s">
        <v>724</v>
      </c>
      <c r="D60" s="159" t="s">
        <v>725</v>
      </c>
      <c r="E60" s="159" t="s">
        <v>79</v>
      </c>
      <c r="F60" s="159" t="s">
        <v>570</v>
      </c>
      <c r="G60" s="160">
        <v>70</v>
      </c>
      <c r="H60" s="161">
        <v>25</v>
      </c>
      <c r="I60" s="159" t="s">
        <v>40</v>
      </c>
      <c r="J60" s="159" t="s">
        <v>44</v>
      </c>
      <c r="K60" s="159" t="s">
        <v>41</v>
      </c>
      <c r="L60" s="162" t="str">
        <f>'Раздел 1 Заявители'!B44</f>
        <v>ООО «Самарская СЭС»</v>
      </c>
      <c r="M60" s="162">
        <v>42</v>
      </c>
      <c r="N60" s="163" t="s">
        <v>730</v>
      </c>
      <c r="O60" s="164">
        <v>43496</v>
      </c>
      <c r="P60" s="159" t="s">
        <v>40</v>
      </c>
      <c r="Q60" s="164">
        <v>43495</v>
      </c>
      <c r="R60" s="159" t="s">
        <v>40</v>
      </c>
      <c r="S60" s="164">
        <v>44940</v>
      </c>
      <c r="T60" s="164">
        <v>43474</v>
      </c>
      <c r="U60" s="165"/>
    </row>
    <row r="61" spans="1:21" s="4" customFormat="1" ht="105" outlineLevel="1">
      <c r="A61" s="158" t="s">
        <v>732</v>
      </c>
      <c r="B61" s="159" t="s">
        <v>734</v>
      </c>
      <c r="C61" s="159" t="s">
        <v>735</v>
      </c>
      <c r="D61" s="159" t="s">
        <v>736</v>
      </c>
      <c r="E61" s="159" t="s">
        <v>79</v>
      </c>
      <c r="F61" s="159" t="s">
        <v>571</v>
      </c>
      <c r="G61" s="160">
        <v>100</v>
      </c>
      <c r="H61" s="161">
        <v>30</v>
      </c>
      <c r="I61" s="159" t="s">
        <v>40</v>
      </c>
      <c r="J61" s="159" t="s">
        <v>44</v>
      </c>
      <c r="K61" s="159" t="s">
        <v>41</v>
      </c>
      <c r="L61" s="162" t="str">
        <f>'Раздел 1 Заявители'!B11</f>
        <v>ООО "Авелар Солар Технолоджи"</v>
      </c>
      <c r="M61" s="162">
        <v>9</v>
      </c>
      <c r="N61" s="163" t="s">
        <v>737</v>
      </c>
      <c r="O61" s="164">
        <v>43517</v>
      </c>
      <c r="P61" s="159" t="s">
        <v>40</v>
      </c>
      <c r="Q61" s="164">
        <v>43514</v>
      </c>
      <c r="R61" s="159" t="s">
        <v>40</v>
      </c>
      <c r="S61" s="164">
        <v>45053</v>
      </c>
      <c r="T61" s="164">
        <v>43479</v>
      </c>
      <c r="U61" s="165"/>
    </row>
    <row r="62" spans="1:21" s="4" customFormat="1" ht="120" outlineLevel="1">
      <c r="A62" s="158" t="s">
        <v>733</v>
      </c>
      <c r="B62" s="159" t="s">
        <v>741</v>
      </c>
      <c r="C62" s="159" t="s">
        <v>742</v>
      </c>
      <c r="D62" s="159" t="s">
        <v>743</v>
      </c>
      <c r="E62" s="159" t="s">
        <v>79</v>
      </c>
      <c r="F62" s="159" t="s">
        <v>570</v>
      </c>
      <c r="G62" s="160">
        <v>70</v>
      </c>
      <c r="H62" s="161">
        <v>15</v>
      </c>
      <c r="I62" s="159" t="s">
        <v>40</v>
      </c>
      <c r="J62" s="159" t="s">
        <v>44</v>
      </c>
      <c r="K62" s="159" t="s">
        <v>41</v>
      </c>
      <c r="L62" s="162" t="str">
        <f>'Раздел 1 Заявители'!B37</f>
        <v>ООО "Грин Энерджи Рус"</v>
      </c>
      <c r="M62" s="162">
        <v>35</v>
      </c>
      <c r="N62" s="163" t="s">
        <v>744</v>
      </c>
      <c r="O62" s="164">
        <v>43521</v>
      </c>
      <c r="P62" s="159" t="s">
        <v>40</v>
      </c>
      <c r="Q62" s="164">
        <v>43518</v>
      </c>
      <c r="R62" s="159" t="s">
        <v>40</v>
      </c>
      <c r="S62" s="164">
        <v>45007</v>
      </c>
      <c r="T62" s="164">
        <v>43459</v>
      </c>
      <c r="U62" s="165"/>
    </row>
    <row r="63" spans="1:21" s="4" customFormat="1" ht="120" outlineLevel="1">
      <c r="A63" s="158" t="s">
        <v>738</v>
      </c>
      <c r="B63" s="159" t="s">
        <v>747</v>
      </c>
      <c r="C63" s="159" t="s">
        <v>745</v>
      </c>
      <c r="D63" s="159" t="s">
        <v>743</v>
      </c>
      <c r="E63" s="159" t="s">
        <v>79</v>
      </c>
      <c r="F63" s="159" t="s">
        <v>570</v>
      </c>
      <c r="G63" s="160">
        <v>70</v>
      </c>
      <c r="H63" s="161">
        <v>15</v>
      </c>
      <c r="I63" s="159" t="s">
        <v>40</v>
      </c>
      <c r="J63" s="159" t="s">
        <v>44</v>
      </c>
      <c r="K63" s="159" t="s">
        <v>41</v>
      </c>
      <c r="L63" s="162" t="str">
        <f>'Раздел 1 Заявители'!B37</f>
        <v>ООО "Грин Энерджи Рус"</v>
      </c>
      <c r="M63" s="162">
        <v>35</v>
      </c>
      <c r="N63" s="163" t="s">
        <v>746</v>
      </c>
      <c r="O63" s="164">
        <v>43521</v>
      </c>
      <c r="P63" s="159" t="s">
        <v>40</v>
      </c>
      <c r="Q63" s="164">
        <v>43518</v>
      </c>
      <c r="R63" s="159" t="s">
        <v>40</v>
      </c>
      <c r="S63" s="164">
        <v>45007</v>
      </c>
      <c r="T63" s="164">
        <v>43487</v>
      </c>
      <c r="U63" s="165"/>
    </row>
    <row r="64" spans="1:21" s="4" customFormat="1" ht="120" outlineLevel="1">
      <c r="A64" s="158" t="s">
        <v>739</v>
      </c>
      <c r="B64" s="159" t="s">
        <v>748</v>
      </c>
      <c r="C64" s="159" t="s">
        <v>750</v>
      </c>
      <c r="D64" s="159" t="s">
        <v>743</v>
      </c>
      <c r="E64" s="159" t="s">
        <v>79</v>
      </c>
      <c r="F64" s="159" t="s">
        <v>570</v>
      </c>
      <c r="G64" s="160">
        <v>70</v>
      </c>
      <c r="H64" s="161">
        <v>15</v>
      </c>
      <c r="I64" s="159" t="s">
        <v>40</v>
      </c>
      <c r="J64" s="159" t="s">
        <v>44</v>
      </c>
      <c r="K64" s="159" t="s">
        <v>41</v>
      </c>
      <c r="L64" s="162" t="str">
        <f>'Раздел 1 Заявители'!B37</f>
        <v>ООО "Грин Энерджи Рус"</v>
      </c>
      <c r="M64" s="162">
        <v>35</v>
      </c>
      <c r="N64" s="163" t="s">
        <v>749</v>
      </c>
      <c r="O64" s="164">
        <v>43521</v>
      </c>
      <c r="P64" s="159" t="s">
        <v>40</v>
      </c>
      <c r="Q64" s="164">
        <v>43518</v>
      </c>
      <c r="R64" s="159" t="s">
        <v>40</v>
      </c>
      <c r="S64" s="164">
        <v>45007</v>
      </c>
      <c r="T64" s="164">
        <v>43487</v>
      </c>
      <c r="U64" s="165"/>
    </row>
    <row r="65" spans="1:21" s="4" customFormat="1" ht="120" outlineLevel="1">
      <c r="A65" s="158" t="s">
        <v>740</v>
      </c>
      <c r="B65" s="159" t="s">
        <v>751</v>
      </c>
      <c r="C65" s="159" t="s">
        <v>753</v>
      </c>
      <c r="D65" s="159" t="s">
        <v>743</v>
      </c>
      <c r="E65" s="159" t="s">
        <v>79</v>
      </c>
      <c r="F65" s="159" t="s">
        <v>570</v>
      </c>
      <c r="G65" s="160">
        <v>70</v>
      </c>
      <c r="H65" s="161">
        <v>15</v>
      </c>
      <c r="I65" s="159" t="s">
        <v>40</v>
      </c>
      <c r="J65" s="159" t="s">
        <v>44</v>
      </c>
      <c r="K65" s="159" t="s">
        <v>41</v>
      </c>
      <c r="L65" s="162" t="str">
        <f>'Раздел 1 Заявители'!B37</f>
        <v>ООО "Грин Энерджи Рус"</v>
      </c>
      <c r="M65" s="162">
        <v>35</v>
      </c>
      <c r="N65" s="163" t="s">
        <v>752</v>
      </c>
      <c r="O65" s="164">
        <v>43521</v>
      </c>
      <c r="P65" s="159" t="s">
        <v>40</v>
      </c>
      <c r="Q65" s="164">
        <v>43518</v>
      </c>
      <c r="R65" s="159" t="s">
        <v>40</v>
      </c>
      <c r="S65" s="164">
        <v>45007</v>
      </c>
      <c r="T65" s="164">
        <v>43487</v>
      </c>
      <c r="U65" s="165"/>
    </row>
    <row r="66" spans="1:21" s="4" customFormat="1" ht="75" outlineLevel="1">
      <c r="A66" s="158" t="s">
        <v>754</v>
      </c>
      <c r="B66" s="159" t="s">
        <v>755</v>
      </c>
      <c r="C66" s="159" t="s">
        <v>764</v>
      </c>
      <c r="D66" s="159" t="s">
        <v>756</v>
      </c>
      <c r="E66" s="159" t="s">
        <v>79</v>
      </c>
      <c r="F66" s="159" t="s">
        <v>571</v>
      </c>
      <c r="G66" s="159">
        <v>85</v>
      </c>
      <c r="H66" s="161">
        <v>15</v>
      </c>
      <c r="I66" s="159" t="s">
        <v>40</v>
      </c>
      <c r="J66" s="159" t="s">
        <v>44</v>
      </c>
      <c r="K66" s="159" t="s">
        <v>41</v>
      </c>
      <c r="L66" s="162" t="str">
        <f>'Раздел 1 Заявители'!B45</f>
        <v>ООО «Эко Энерджи Рус»</v>
      </c>
      <c r="M66" s="162">
        <v>43</v>
      </c>
      <c r="N66" s="163" t="s">
        <v>763</v>
      </c>
      <c r="O66" s="164">
        <v>43535</v>
      </c>
      <c r="P66" s="159" t="s">
        <v>40</v>
      </c>
      <c r="Q66" s="164">
        <v>43530</v>
      </c>
      <c r="R66" s="159" t="s">
        <v>40</v>
      </c>
      <c r="S66" s="164">
        <v>45073</v>
      </c>
      <c r="T66" s="164">
        <v>43494</v>
      </c>
      <c r="U66" s="165"/>
    </row>
    <row r="67" spans="1:21" s="4" customFormat="1" ht="75" outlineLevel="1">
      <c r="A67" s="158" t="s">
        <v>766</v>
      </c>
      <c r="B67" s="159" t="s">
        <v>767</v>
      </c>
      <c r="C67" s="159" t="s">
        <v>768</v>
      </c>
      <c r="D67" s="159" t="s">
        <v>769</v>
      </c>
      <c r="E67" s="159" t="s">
        <v>79</v>
      </c>
      <c r="F67" s="159" t="s">
        <v>571</v>
      </c>
      <c r="G67" s="159">
        <v>100</v>
      </c>
      <c r="H67" s="161">
        <v>5</v>
      </c>
      <c r="I67" s="159" t="s">
        <v>40</v>
      </c>
      <c r="J67" s="159" t="s">
        <v>44</v>
      </c>
      <c r="K67" s="159" t="s">
        <v>41</v>
      </c>
      <c r="L67" s="162" t="str">
        <f>'Раздел 1 Заявители'!B11</f>
        <v>ООО "Авелар Солар Технолоджи"</v>
      </c>
      <c r="M67" s="162">
        <v>9</v>
      </c>
      <c r="N67" s="163" t="s">
        <v>770</v>
      </c>
      <c r="O67" s="164">
        <v>43550</v>
      </c>
      <c r="P67" s="159" t="s">
        <v>40</v>
      </c>
      <c r="Q67" s="164">
        <v>43550</v>
      </c>
      <c r="R67" s="159" t="s">
        <v>40</v>
      </c>
      <c r="S67" s="164">
        <v>45117</v>
      </c>
      <c r="T67" s="164">
        <v>43514</v>
      </c>
      <c r="U67" s="165"/>
    </row>
    <row r="68" spans="1:21" s="4" customFormat="1" ht="60" outlineLevel="1">
      <c r="A68" s="158" t="s">
        <v>772</v>
      </c>
      <c r="B68" s="159" t="s">
        <v>773</v>
      </c>
      <c r="C68" s="159" t="s">
        <v>774</v>
      </c>
      <c r="D68" s="159" t="s">
        <v>775</v>
      </c>
      <c r="E68" s="159" t="s">
        <v>79</v>
      </c>
      <c r="F68" s="159" t="s">
        <v>571</v>
      </c>
      <c r="G68" s="159">
        <v>100</v>
      </c>
      <c r="H68" s="161">
        <v>10</v>
      </c>
      <c r="I68" s="159" t="s">
        <v>40</v>
      </c>
      <c r="J68" s="159" t="s">
        <v>44</v>
      </c>
      <c r="K68" s="159" t="s">
        <v>41</v>
      </c>
      <c r="L68" s="162" t="str">
        <f>'Раздел 1 Заявители'!B11</f>
        <v>ООО "Авелар Солар Технолоджи"</v>
      </c>
      <c r="M68" s="162">
        <v>9</v>
      </c>
      <c r="N68" s="163" t="s">
        <v>771</v>
      </c>
      <c r="O68" s="164">
        <v>43550</v>
      </c>
      <c r="P68" s="159" t="s">
        <v>40</v>
      </c>
      <c r="Q68" s="164">
        <v>43550</v>
      </c>
      <c r="R68" s="159" t="s">
        <v>40</v>
      </c>
      <c r="S68" s="164">
        <v>45096</v>
      </c>
      <c r="T68" s="164">
        <v>43517</v>
      </c>
      <c r="U68" s="165"/>
    </row>
    <row r="69" spans="1:21" ht="135" outlineLevel="1">
      <c r="A69" s="119" t="s">
        <v>776</v>
      </c>
      <c r="B69" s="168" t="s">
        <v>777</v>
      </c>
      <c r="C69" s="168" t="s">
        <v>778</v>
      </c>
      <c r="D69" s="168" t="s">
        <v>779</v>
      </c>
      <c r="E69" s="168" t="s">
        <v>79</v>
      </c>
      <c r="F69" s="168" t="s">
        <v>570</v>
      </c>
      <c r="G69" s="168">
        <v>70</v>
      </c>
      <c r="H69" s="121">
        <v>15</v>
      </c>
      <c r="I69" s="168" t="s">
        <v>40</v>
      </c>
      <c r="J69" s="168" t="s">
        <v>44</v>
      </c>
      <c r="K69" s="168" t="s">
        <v>41</v>
      </c>
      <c r="L69" s="122" t="str">
        <f>'Раздел 1 Заявители'!B45</f>
        <v>ООО «Эко Энерджи Рус»</v>
      </c>
      <c r="M69" s="122">
        <v>43</v>
      </c>
      <c r="N69" s="123" t="s">
        <v>780</v>
      </c>
      <c r="O69" s="124">
        <v>43573</v>
      </c>
      <c r="P69" s="168" t="s">
        <v>40</v>
      </c>
      <c r="Q69" s="124">
        <v>43570</v>
      </c>
      <c r="R69" s="168" t="s">
        <v>40</v>
      </c>
      <c r="S69" s="124">
        <v>45073</v>
      </c>
      <c r="T69" s="124">
        <v>43521</v>
      </c>
      <c r="U69" s="125"/>
    </row>
    <row r="70" spans="1:21" ht="75" outlineLevel="1">
      <c r="A70" s="119" t="s">
        <v>781</v>
      </c>
      <c r="B70" s="168" t="s">
        <v>783</v>
      </c>
      <c r="C70" s="168" t="s">
        <v>784</v>
      </c>
      <c r="D70" s="168" t="s">
        <v>785</v>
      </c>
      <c r="E70" s="168" t="s">
        <v>79</v>
      </c>
      <c r="F70" s="168" t="s">
        <v>570</v>
      </c>
      <c r="G70" s="168">
        <v>70</v>
      </c>
      <c r="H70" s="121">
        <v>25</v>
      </c>
      <c r="I70" s="168" t="s">
        <v>40</v>
      </c>
      <c r="J70" s="168" t="s">
        <v>44</v>
      </c>
      <c r="K70" s="168" t="s">
        <v>41</v>
      </c>
      <c r="L70" s="122" t="str">
        <f>'Раздел 1 Заявители'!B44</f>
        <v>ООО «Самарская СЭС»</v>
      </c>
      <c r="M70" s="122">
        <v>42</v>
      </c>
      <c r="N70" s="123" t="s">
        <v>782</v>
      </c>
      <c r="O70" s="124">
        <v>43577</v>
      </c>
      <c r="P70" s="168" t="s">
        <v>40</v>
      </c>
      <c r="Q70" s="124">
        <v>43574</v>
      </c>
      <c r="R70" s="168" t="s">
        <v>40</v>
      </c>
      <c r="S70" s="124">
        <v>45011</v>
      </c>
      <c r="T70" s="124">
        <v>43552</v>
      </c>
      <c r="U70" s="125"/>
    </row>
    <row r="71" spans="1:21" ht="90" outlineLevel="1">
      <c r="A71" s="119" t="s">
        <v>786</v>
      </c>
      <c r="B71" s="169" t="s">
        <v>787</v>
      </c>
      <c r="C71" s="169" t="s">
        <v>788</v>
      </c>
      <c r="D71" s="169" t="s">
        <v>789</v>
      </c>
      <c r="E71" s="169" t="s">
        <v>79</v>
      </c>
      <c r="F71" s="169" t="s">
        <v>570</v>
      </c>
      <c r="G71" s="169">
        <v>70</v>
      </c>
      <c r="H71" s="121">
        <v>10</v>
      </c>
      <c r="I71" s="169" t="s">
        <v>40</v>
      </c>
      <c r="J71" s="169" t="s">
        <v>44</v>
      </c>
      <c r="K71" s="169" t="s">
        <v>41</v>
      </c>
      <c r="L71" s="122" t="str">
        <f>'Раздел 1 Заявители'!B11</f>
        <v>ООО "Авелар Солар Технолоджи"</v>
      </c>
      <c r="M71" s="122">
        <v>9</v>
      </c>
      <c r="N71" s="123" t="s">
        <v>790</v>
      </c>
      <c r="O71" s="124">
        <v>43612</v>
      </c>
      <c r="P71" s="169" t="s">
        <v>40</v>
      </c>
      <c r="Q71" s="124">
        <v>43605</v>
      </c>
      <c r="R71" s="169" t="s">
        <v>40</v>
      </c>
      <c r="S71" s="124">
        <v>43939</v>
      </c>
      <c r="T71" s="124">
        <v>43552</v>
      </c>
      <c r="U71" s="125"/>
    </row>
    <row r="72" spans="1:21" ht="105" outlineLevel="1">
      <c r="A72" s="119" t="s">
        <v>794</v>
      </c>
      <c r="B72" s="170" t="s">
        <v>795</v>
      </c>
      <c r="C72" s="170" t="s">
        <v>796</v>
      </c>
      <c r="D72" s="170" t="s">
        <v>797</v>
      </c>
      <c r="E72" s="170" t="s">
        <v>79</v>
      </c>
      <c r="F72" s="159" t="s">
        <v>571</v>
      </c>
      <c r="G72" s="159">
        <v>100</v>
      </c>
      <c r="H72" s="121">
        <v>10</v>
      </c>
      <c r="I72" s="170" t="s">
        <v>40</v>
      </c>
      <c r="J72" s="170" t="s">
        <v>44</v>
      </c>
      <c r="K72" s="170" t="s">
        <v>41</v>
      </c>
      <c r="L72" s="122" t="str">
        <f>'Раздел 1 Заявители'!B11</f>
        <v>ООО "Авелар Солар Технолоджи"</v>
      </c>
      <c r="M72" s="122">
        <v>9</v>
      </c>
      <c r="N72" s="123" t="s">
        <v>801</v>
      </c>
      <c r="O72" s="124">
        <v>43643</v>
      </c>
      <c r="P72" s="170" t="s">
        <v>40</v>
      </c>
      <c r="Q72" s="124">
        <v>43636</v>
      </c>
      <c r="R72" s="170" t="s">
        <v>40</v>
      </c>
      <c r="S72" s="124">
        <v>45117</v>
      </c>
      <c r="T72" s="124">
        <v>43559</v>
      </c>
      <c r="U72" s="125"/>
    </row>
    <row r="73" spans="1:21" ht="105" outlineLevel="1">
      <c r="A73" s="119" t="s">
        <v>798</v>
      </c>
      <c r="B73" s="170" t="s">
        <v>799</v>
      </c>
      <c r="C73" s="170" t="s">
        <v>800</v>
      </c>
      <c r="D73" s="170" t="s">
        <v>797</v>
      </c>
      <c r="E73" s="170" t="s">
        <v>79</v>
      </c>
      <c r="F73" s="159" t="s">
        <v>571</v>
      </c>
      <c r="G73" s="159">
        <v>100</v>
      </c>
      <c r="H73" s="121">
        <v>15</v>
      </c>
      <c r="I73" s="170" t="s">
        <v>40</v>
      </c>
      <c r="J73" s="170" t="s">
        <v>44</v>
      </c>
      <c r="K73" s="170" t="s">
        <v>41</v>
      </c>
      <c r="L73" s="122" t="str">
        <f>'Раздел 1 Заявители'!$B$11</f>
        <v>ООО "Авелар Солар Технолоджи"</v>
      </c>
      <c r="M73" s="122">
        <v>9</v>
      </c>
      <c r="N73" s="123" t="s">
        <v>802</v>
      </c>
      <c r="O73" s="124">
        <v>43643</v>
      </c>
      <c r="P73" s="170" t="s">
        <v>40</v>
      </c>
      <c r="Q73" s="124">
        <v>43636</v>
      </c>
      <c r="R73" s="170" t="s">
        <v>40</v>
      </c>
      <c r="S73" s="124">
        <v>45117</v>
      </c>
      <c r="T73" s="124">
        <v>43559</v>
      </c>
      <c r="U73" s="125"/>
    </row>
    <row r="74" spans="1:21" ht="75" outlineLevel="1">
      <c r="A74" s="119" t="s">
        <v>803</v>
      </c>
      <c r="B74" s="171" t="s">
        <v>804</v>
      </c>
      <c r="C74" s="171" t="s">
        <v>807</v>
      </c>
      <c r="D74" s="171" t="s">
        <v>805</v>
      </c>
      <c r="E74" s="171" t="s">
        <v>79</v>
      </c>
      <c r="F74" s="159" t="s">
        <v>570</v>
      </c>
      <c r="G74" s="159">
        <v>70</v>
      </c>
      <c r="H74" s="121">
        <v>12.5</v>
      </c>
      <c r="I74" s="171" t="s">
        <v>40</v>
      </c>
      <c r="J74" s="171" t="s">
        <v>44</v>
      </c>
      <c r="K74" s="171" t="s">
        <v>153</v>
      </c>
      <c r="L74" s="122" t="str">
        <f>'Раздел 1 Заявители'!B41</f>
        <v>ООО "Солар Системс"</v>
      </c>
      <c r="M74" s="122">
        <v>39</v>
      </c>
      <c r="N74" s="123" t="s">
        <v>806</v>
      </c>
      <c r="O74" s="124">
        <v>43664</v>
      </c>
      <c r="P74" s="171" t="s">
        <v>40</v>
      </c>
      <c r="Q74" s="124">
        <v>43661</v>
      </c>
      <c r="R74" s="171" t="s">
        <v>40</v>
      </c>
      <c r="S74" s="124">
        <v>43947</v>
      </c>
      <c r="T74" s="124">
        <v>43602</v>
      </c>
      <c r="U74" s="125"/>
    </row>
    <row r="75" spans="1:21" ht="75" outlineLevel="1">
      <c r="A75" s="119" t="s">
        <v>810</v>
      </c>
      <c r="B75" s="172" t="s">
        <v>811</v>
      </c>
      <c r="C75" s="172" t="s">
        <v>812</v>
      </c>
      <c r="D75" s="172" t="s">
        <v>813</v>
      </c>
      <c r="E75" s="172" t="s">
        <v>79</v>
      </c>
      <c r="F75" s="159" t="s">
        <v>570</v>
      </c>
      <c r="G75" s="159">
        <v>70</v>
      </c>
      <c r="H75" s="121">
        <v>12.5</v>
      </c>
      <c r="I75" s="172" t="s">
        <v>40</v>
      </c>
      <c r="J75" s="172" t="s">
        <v>44</v>
      </c>
      <c r="K75" s="172" t="s">
        <v>153</v>
      </c>
      <c r="L75" s="122" t="str">
        <f>'Раздел 1 Заявители'!B41</f>
        <v>ООО "Солар Системс"</v>
      </c>
      <c r="M75" s="122">
        <v>39</v>
      </c>
      <c r="N75" s="123" t="s">
        <v>814</v>
      </c>
      <c r="O75" s="124">
        <v>43676</v>
      </c>
      <c r="P75" s="172" t="s">
        <v>40</v>
      </c>
      <c r="Q75" s="124">
        <v>43676</v>
      </c>
      <c r="R75" s="172" t="s">
        <v>40</v>
      </c>
      <c r="S75" s="124">
        <v>44015</v>
      </c>
      <c r="T75" s="124">
        <v>43657</v>
      </c>
      <c r="U75" s="125"/>
    </row>
    <row r="76" spans="1:21" ht="75" outlineLevel="1">
      <c r="A76" s="119" t="s">
        <v>819</v>
      </c>
      <c r="B76" s="176" t="s">
        <v>820</v>
      </c>
      <c r="C76" s="176" t="s">
        <v>821</v>
      </c>
      <c r="D76" s="176" t="s">
        <v>822</v>
      </c>
      <c r="E76" s="176" t="s">
        <v>79</v>
      </c>
      <c r="F76" s="159" t="s">
        <v>570</v>
      </c>
      <c r="G76" s="159">
        <v>70</v>
      </c>
      <c r="H76" s="121">
        <v>12.5</v>
      </c>
      <c r="I76" s="176" t="s">
        <v>40</v>
      </c>
      <c r="J76" s="176" t="s">
        <v>44</v>
      </c>
      <c r="K76" s="176" t="s">
        <v>153</v>
      </c>
      <c r="L76" s="122" t="str">
        <f>'Раздел 1 Заявители'!B41</f>
        <v>ООО "Солар Системс"</v>
      </c>
      <c r="M76" s="122">
        <v>39</v>
      </c>
      <c r="N76" s="123" t="s">
        <v>823</v>
      </c>
      <c r="O76" s="124">
        <v>43706</v>
      </c>
      <c r="P76" s="176" t="s">
        <v>40</v>
      </c>
      <c r="Q76" s="124">
        <v>43704</v>
      </c>
      <c r="R76" s="176" t="s">
        <v>40</v>
      </c>
      <c r="S76" s="124">
        <v>45138</v>
      </c>
      <c r="T76" s="124">
        <v>43689</v>
      </c>
      <c r="U76" s="125"/>
    </row>
    <row r="77" spans="1:21" ht="75" outlineLevel="1">
      <c r="A77" s="119" t="s">
        <v>824</v>
      </c>
      <c r="B77" s="177" t="s">
        <v>825</v>
      </c>
      <c r="C77" s="177" t="s">
        <v>826</v>
      </c>
      <c r="D77" s="177" t="s">
        <v>827</v>
      </c>
      <c r="E77" s="177" t="s">
        <v>79</v>
      </c>
      <c r="F77" s="159" t="s">
        <v>570</v>
      </c>
      <c r="G77" s="159">
        <v>70</v>
      </c>
      <c r="H77" s="121">
        <v>12.5</v>
      </c>
      <c r="I77" s="177" t="s">
        <v>40</v>
      </c>
      <c r="J77" s="177" t="s">
        <v>44</v>
      </c>
      <c r="K77" s="177" t="s">
        <v>153</v>
      </c>
      <c r="L77" s="122" t="str">
        <f>'Раздел 1 Заявители'!$B$41</f>
        <v>ООО "Солар Системс"</v>
      </c>
      <c r="M77" s="122">
        <v>39</v>
      </c>
      <c r="N77" s="123" t="s">
        <v>828</v>
      </c>
      <c r="O77" s="124">
        <v>43755</v>
      </c>
      <c r="P77" s="177" t="s">
        <v>40</v>
      </c>
      <c r="Q77" s="124">
        <v>43748</v>
      </c>
      <c r="R77" s="177" t="s">
        <v>40</v>
      </c>
      <c r="S77" s="124">
        <v>45137</v>
      </c>
      <c r="T77" s="124">
        <v>43725</v>
      </c>
      <c r="U77" s="125"/>
    </row>
    <row r="78" spans="1:21" ht="90" outlineLevel="1">
      <c r="A78" s="119" t="s">
        <v>836</v>
      </c>
      <c r="B78" s="178" t="s">
        <v>837</v>
      </c>
      <c r="C78" s="178" t="s">
        <v>838</v>
      </c>
      <c r="D78" s="178" t="s">
        <v>839</v>
      </c>
      <c r="E78" s="178" t="s">
        <v>79</v>
      </c>
      <c r="F78" s="159" t="s">
        <v>570</v>
      </c>
      <c r="G78" s="159">
        <v>80</v>
      </c>
      <c r="H78" s="121">
        <v>15</v>
      </c>
      <c r="I78" s="178" t="s">
        <v>40</v>
      </c>
      <c r="J78" s="178" t="s">
        <v>44</v>
      </c>
      <c r="K78" s="178" t="s">
        <v>41</v>
      </c>
      <c r="L78" s="122" t="str">
        <f>'Раздел 1 Заявители'!B46</f>
        <v>ООО «Тераватт»</v>
      </c>
      <c r="M78" s="122">
        <v>44</v>
      </c>
      <c r="N78" s="123" t="s">
        <v>846</v>
      </c>
      <c r="O78" s="124">
        <v>43780</v>
      </c>
      <c r="P78" s="178" t="s">
        <v>40</v>
      </c>
      <c r="Q78" s="124">
        <v>43777</v>
      </c>
      <c r="R78" s="178" t="s">
        <v>40</v>
      </c>
      <c r="S78" s="124">
        <v>44100</v>
      </c>
      <c r="T78" s="124">
        <v>43724</v>
      </c>
      <c r="U78" s="125"/>
    </row>
    <row r="79" spans="1:21" ht="105" outlineLevel="1">
      <c r="A79" s="119" t="s">
        <v>841</v>
      </c>
      <c r="B79" s="179" t="s">
        <v>842</v>
      </c>
      <c r="C79" s="179" t="s">
        <v>843</v>
      </c>
      <c r="D79" s="179" t="s">
        <v>844</v>
      </c>
      <c r="E79" s="179" t="s">
        <v>79</v>
      </c>
      <c r="F79" s="159" t="s">
        <v>570</v>
      </c>
      <c r="G79" s="159">
        <v>80</v>
      </c>
      <c r="H79" s="121">
        <v>15</v>
      </c>
      <c r="I79" s="179" t="s">
        <v>40</v>
      </c>
      <c r="J79" s="179" t="s">
        <v>44</v>
      </c>
      <c r="K79" s="179" t="s">
        <v>41</v>
      </c>
      <c r="L79" s="122" t="str">
        <f>'Раздел 1 Заявители'!$B$46</f>
        <v>ООО «Тераватт»</v>
      </c>
      <c r="M79" s="122">
        <v>44</v>
      </c>
      <c r="N79" s="123" t="s">
        <v>845</v>
      </c>
      <c r="O79" s="124">
        <v>43783</v>
      </c>
      <c r="P79" s="179" t="s">
        <v>40</v>
      </c>
      <c r="Q79" s="124">
        <v>43781</v>
      </c>
      <c r="R79" s="179" t="s">
        <v>40</v>
      </c>
      <c r="S79" s="124">
        <v>44111</v>
      </c>
      <c r="T79" s="124">
        <v>43733</v>
      </c>
      <c r="U79" s="125"/>
    </row>
    <row r="80" spans="1:21" ht="120" outlineLevel="1">
      <c r="A80" s="119" t="s">
        <v>853</v>
      </c>
      <c r="B80" s="180" t="s">
        <v>852</v>
      </c>
      <c r="C80" s="180" t="s">
        <v>854</v>
      </c>
      <c r="D80" s="180" t="s">
        <v>855</v>
      </c>
      <c r="E80" s="180" t="s">
        <v>79</v>
      </c>
      <c r="F80" s="159" t="s">
        <v>570</v>
      </c>
      <c r="G80" s="159">
        <v>70</v>
      </c>
      <c r="H80" s="121">
        <v>15</v>
      </c>
      <c r="I80" s="180" t="s">
        <v>40</v>
      </c>
      <c r="J80" s="180" t="s">
        <v>44</v>
      </c>
      <c r="K80" s="180" t="s">
        <v>41</v>
      </c>
      <c r="L80" s="122" t="str">
        <f>'Раздел 1 Заявители'!$B$47</f>
        <v>ООО "Солнечная Генерация"</v>
      </c>
      <c r="M80" s="122">
        <f>'Раздел 1 Заявители'!$A$47</f>
        <v>45</v>
      </c>
      <c r="N80" s="123" t="s">
        <v>856</v>
      </c>
      <c r="O80" s="124">
        <v>43790</v>
      </c>
      <c r="P80" s="180"/>
      <c r="Q80" s="124">
        <v>43783</v>
      </c>
      <c r="R80" s="180">
        <v>0</v>
      </c>
      <c r="S80" s="124">
        <v>44105</v>
      </c>
      <c r="T80" s="124">
        <v>43748</v>
      </c>
      <c r="U80" s="125"/>
    </row>
    <row r="81" spans="1:21" ht="45" outlineLevel="1">
      <c r="A81" s="119" t="s">
        <v>857</v>
      </c>
      <c r="B81" s="180" t="s">
        <v>858</v>
      </c>
      <c r="C81" s="180" t="s">
        <v>859</v>
      </c>
      <c r="D81" s="180" t="s">
        <v>860</v>
      </c>
      <c r="E81" s="180" t="s">
        <v>79</v>
      </c>
      <c r="F81" s="159" t="s">
        <v>570</v>
      </c>
      <c r="G81" s="159">
        <v>70</v>
      </c>
      <c r="H81" s="121">
        <v>15</v>
      </c>
      <c r="I81" s="180" t="s">
        <v>40</v>
      </c>
      <c r="J81" s="180" t="s">
        <v>44</v>
      </c>
      <c r="K81" s="180" t="s">
        <v>41</v>
      </c>
      <c r="L81" s="122" t="str">
        <f>'Раздел 1 Заявители'!$B$37</f>
        <v>ООО "Грин Энерджи Рус"</v>
      </c>
      <c r="M81" s="122">
        <f>'Раздел 1 Заявители'!$A$37</f>
        <v>35</v>
      </c>
      <c r="N81" s="123" t="s">
        <v>861</v>
      </c>
      <c r="O81" s="124">
        <v>43790</v>
      </c>
      <c r="P81" s="180"/>
      <c r="Q81" s="124">
        <v>43783</v>
      </c>
      <c r="R81" s="180"/>
      <c r="S81" s="124">
        <v>44133</v>
      </c>
      <c r="T81" s="124">
        <v>43752</v>
      </c>
      <c r="U81" s="125"/>
    </row>
    <row r="82" spans="1:21" ht="75" outlineLevel="1">
      <c r="A82" s="119" t="s">
        <v>862</v>
      </c>
      <c r="B82" s="181" t="s">
        <v>863</v>
      </c>
      <c r="C82" s="181" t="s">
        <v>864</v>
      </c>
      <c r="D82" s="181" t="s">
        <v>865</v>
      </c>
      <c r="E82" s="181" t="s">
        <v>79</v>
      </c>
      <c r="F82" s="159" t="s">
        <v>570</v>
      </c>
      <c r="G82" s="159">
        <v>80</v>
      </c>
      <c r="H82" s="121">
        <v>15</v>
      </c>
      <c r="I82" s="181" t="s">
        <v>40</v>
      </c>
      <c r="J82" s="181" t="s">
        <v>44</v>
      </c>
      <c r="K82" s="181" t="s">
        <v>41</v>
      </c>
      <c r="L82" s="122" t="str">
        <f>'Раздел 1 Заявители'!$B$46</f>
        <v>ООО «Тераватт»</v>
      </c>
      <c r="M82" s="122">
        <v>44</v>
      </c>
      <c r="N82" s="123" t="s">
        <v>867</v>
      </c>
      <c r="O82" s="124">
        <v>43790</v>
      </c>
      <c r="P82" s="181"/>
      <c r="Q82" s="124">
        <v>43785</v>
      </c>
      <c r="R82" s="181"/>
      <c r="S82" s="124">
        <v>44090</v>
      </c>
      <c r="T82" s="124" t="s">
        <v>866</v>
      </c>
      <c r="U82" s="125"/>
    </row>
    <row r="83" spans="1:21" ht="105" outlineLevel="1">
      <c r="A83" s="119" t="s">
        <v>868</v>
      </c>
      <c r="B83" s="181" t="s">
        <v>872</v>
      </c>
      <c r="C83" s="181" t="s">
        <v>873</v>
      </c>
      <c r="D83" s="181" t="s">
        <v>875</v>
      </c>
      <c r="E83" s="181" t="s">
        <v>79</v>
      </c>
      <c r="F83" s="159" t="s">
        <v>570</v>
      </c>
      <c r="G83" s="159">
        <v>88</v>
      </c>
      <c r="H83" s="121">
        <v>23.5</v>
      </c>
      <c r="I83" s="181" t="s">
        <v>40</v>
      </c>
      <c r="J83" s="181" t="s">
        <v>44</v>
      </c>
      <c r="K83" s="181" t="s">
        <v>153</v>
      </c>
      <c r="L83" s="122" t="str">
        <f>'Раздел 1 Заявители'!$B$11</f>
        <v>ООО "Авелар Солар Технолоджи"</v>
      </c>
      <c r="M83" s="122">
        <v>9</v>
      </c>
      <c r="N83" s="123" t="s">
        <v>874</v>
      </c>
      <c r="O83" s="124">
        <v>43797</v>
      </c>
      <c r="P83" s="181"/>
      <c r="Q83" s="124">
        <v>43790</v>
      </c>
      <c r="R83" s="181"/>
      <c r="S83" s="124">
        <v>44132</v>
      </c>
      <c r="T83" s="124">
        <v>43753</v>
      </c>
      <c r="U83" s="125"/>
    </row>
    <row r="84" spans="1:21" ht="105" outlineLevel="1">
      <c r="A84" s="119" t="s">
        <v>869</v>
      </c>
      <c r="B84" s="181" t="s">
        <v>877</v>
      </c>
      <c r="C84" s="181" t="s">
        <v>881</v>
      </c>
      <c r="D84" s="181" t="s">
        <v>878</v>
      </c>
      <c r="E84" s="181" t="s">
        <v>79</v>
      </c>
      <c r="F84" s="159" t="s">
        <v>570</v>
      </c>
      <c r="G84" s="159">
        <v>88</v>
      </c>
      <c r="H84" s="121">
        <v>10</v>
      </c>
      <c r="I84" s="181" t="s">
        <v>40</v>
      </c>
      <c r="J84" s="181" t="s">
        <v>44</v>
      </c>
      <c r="K84" s="181" t="s">
        <v>153</v>
      </c>
      <c r="L84" s="122" t="str">
        <f>'Раздел 1 Заявители'!$B$11</f>
        <v>ООО "Авелар Солар Технолоджи"</v>
      </c>
      <c r="M84" s="122">
        <v>9</v>
      </c>
      <c r="N84" s="123" t="s">
        <v>876</v>
      </c>
      <c r="O84" s="124">
        <v>43797</v>
      </c>
      <c r="P84" s="181"/>
      <c r="Q84" s="124">
        <v>43790</v>
      </c>
      <c r="R84" s="181"/>
      <c r="S84" s="124">
        <v>44133</v>
      </c>
      <c r="T84" s="124">
        <v>43753</v>
      </c>
      <c r="U84" s="125"/>
    </row>
    <row r="85" spans="1:21" ht="90" outlineLevel="1">
      <c r="A85" s="119" t="s">
        <v>870</v>
      </c>
      <c r="B85" s="181" t="s">
        <v>879</v>
      </c>
      <c r="C85" s="181" t="s">
        <v>880</v>
      </c>
      <c r="D85" s="181" t="s">
        <v>882</v>
      </c>
      <c r="E85" s="181" t="s">
        <v>79</v>
      </c>
      <c r="F85" s="159" t="s">
        <v>570</v>
      </c>
      <c r="G85" s="159">
        <v>70</v>
      </c>
      <c r="H85" s="121">
        <v>15</v>
      </c>
      <c r="I85" s="181" t="s">
        <v>40</v>
      </c>
      <c r="J85" s="181" t="s">
        <v>44</v>
      </c>
      <c r="K85" s="181" t="s">
        <v>153</v>
      </c>
      <c r="L85" s="122" t="str">
        <f>'Раздел 1 Заявители'!$B$11</f>
        <v>ООО "Авелар Солар Технолоджи"</v>
      </c>
      <c r="M85" s="122">
        <v>9</v>
      </c>
      <c r="N85" s="123" t="s">
        <v>883</v>
      </c>
      <c r="O85" s="124">
        <v>43797</v>
      </c>
      <c r="P85" s="181"/>
      <c r="Q85" s="124">
        <v>43788</v>
      </c>
      <c r="R85" s="181"/>
      <c r="S85" s="124" t="s">
        <v>890</v>
      </c>
      <c r="T85" s="124">
        <v>43753</v>
      </c>
      <c r="U85" s="125"/>
    </row>
    <row r="86" spans="1:21" ht="45" outlineLevel="1">
      <c r="A86" s="119" t="s">
        <v>871</v>
      </c>
      <c r="B86" s="181" t="s">
        <v>891</v>
      </c>
      <c r="C86" s="181" t="s">
        <v>896</v>
      </c>
      <c r="D86" s="181" t="s">
        <v>892</v>
      </c>
      <c r="E86" s="181" t="s">
        <v>79</v>
      </c>
      <c r="F86" s="159" t="s">
        <v>570</v>
      </c>
      <c r="G86" s="159">
        <v>70</v>
      </c>
      <c r="H86" s="121">
        <v>15</v>
      </c>
      <c r="I86" s="181" t="s">
        <v>40</v>
      </c>
      <c r="J86" s="181" t="s">
        <v>44</v>
      </c>
      <c r="K86" s="181" t="s">
        <v>41</v>
      </c>
      <c r="L86" s="122" t="str">
        <f>'Раздел 1 Заявители'!$B$37</f>
        <v>ООО "Грин Энерджи Рус"</v>
      </c>
      <c r="M86" s="122">
        <f>'Раздел 1 Заявители'!$A$37</f>
        <v>35</v>
      </c>
      <c r="N86" s="123" t="s">
        <v>893</v>
      </c>
      <c r="O86" s="124">
        <v>43797</v>
      </c>
      <c r="P86" s="181"/>
      <c r="Q86" s="124">
        <v>43789</v>
      </c>
      <c r="R86" s="181"/>
      <c r="S86" s="124">
        <v>44133</v>
      </c>
      <c r="T86" s="124">
        <v>43753</v>
      </c>
      <c r="U86" s="125"/>
    </row>
    <row r="87" spans="1:21" ht="45" outlineLevel="1">
      <c r="A87" s="119" t="s">
        <v>884</v>
      </c>
      <c r="B87" s="181" t="s">
        <v>894</v>
      </c>
      <c r="C87" s="181" t="s">
        <v>895</v>
      </c>
      <c r="D87" s="181" t="s">
        <v>892</v>
      </c>
      <c r="E87" s="181" t="s">
        <v>79</v>
      </c>
      <c r="F87" s="159" t="s">
        <v>570</v>
      </c>
      <c r="G87" s="159">
        <v>70</v>
      </c>
      <c r="H87" s="121">
        <v>15</v>
      </c>
      <c r="I87" s="181" t="s">
        <v>40</v>
      </c>
      <c r="J87" s="181" t="s">
        <v>44</v>
      </c>
      <c r="K87" s="181" t="s">
        <v>41</v>
      </c>
      <c r="L87" s="122" t="str">
        <f>'Раздел 1 Заявители'!$B$37</f>
        <v>ООО "Грин Энерджи Рус"</v>
      </c>
      <c r="M87" s="122">
        <f>'Раздел 1 Заявители'!$A$37</f>
        <v>35</v>
      </c>
      <c r="N87" s="123" t="s">
        <v>897</v>
      </c>
      <c r="O87" s="124">
        <v>43797</v>
      </c>
      <c r="P87" s="181"/>
      <c r="Q87" s="124">
        <v>43789</v>
      </c>
      <c r="R87" s="181"/>
      <c r="S87" s="124">
        <v>44133</v>
      </c>
      <c r="T87" s="124">
        <v>43753</v>
      </c>
      <c r="U87" s="125"/>
    </row>
    <row r="88" spans="1:21" ht="75" outlineLevel="1">
      <c r="A88" s="119" t="s">
        <v>885</v>
      </c>
      <c r="B88" s="181" t="s">
        <v>898</v>
      </c>
      <c r="C88" s="181" t="s">
        <v>899</v>
      </c>
      <c r="D88" s="181" t="s">
        <v>900</v>
      </c>
      <c r="E88" s="181" t="s">
        <v>79</v>
      </c>
      <c r="F88" s="159" t="s">
        <v>570</v>
      </c>
      <c r="G88" s="159">
        <v>88</v>
      </c>
      <c r="H88" s="121">
        <v>10</v>
      </c>
      <c r="I88" s="181" t="s">
        <v>40</v>
      </c>
      <c r="J88" s="181" t="s">
        <v>44</v>
      </c>
      <c r="K88" s="181" t="s">
        <v>153</v>
      </c>
      <c r="L88" s="122" t="str">
        <f>'Раздел 1 Заявители'!$B$11</f>
        <v>ООО "Авелар Солар Технолоджи"</v>
      </c>
      <c r="M88" s="122">
        <v>9</v>
      </c>
      <c r="N88" s="123" t="s">
        <v>901</v>
      </c>
      <c r="O88" s="124">
        <v>43797</v>
      </c>
      <c r="P88" s="181"/>
      <c r="Q88" s="124">
        <v>43796</v>
      </c>
      <c r="R88" s="181"/>
      <c r="S88" s="124">
        <v>44132</v>
      </c>
      <c r="T88" s="124">
        <v>43762</v>
      </c>
      <c r="U88" s="125"/>
    </row>
    <row r="89" spans="1:21" ht="75" outlineLevel="1">
      <c r="A89" s="119" t="s">
        <v>886</v>
      </c>
      <c r="B89" s="181" t="s">
        <v>902</v>
      </c>
      <c r="C89" s="181" t="s">
        <v>903</v>
      </c>
      <c r="D89" s="181" t="s">
        <v>900</v>
      </c>
      <c r="E89" s="181" t="s">
        <v>79</v>
      </c>
      <c r="F89" s="159" t="s">
        <v>570</v>
      </c>
      <c r="G89" s="159">
        <v>88</v>
      </c>
      <c r="H89" s="121">
        <v>15</v>
      </c>
      <c r="I89" s="181" t="s">
        <v>40</v>
      </c>
      <c r="J89" s="181" t="s">
        <v>44</v>
      </c>
      <c r="K89" s="181" t="s">
        <v>153</v>
      </c>
      <c r="L89" s="122" t="str">
        <f>'Раздел 1 Заявители'!$B$11</f>
        <v>ООО "Авелар Солар Технолоджи"</v>
      </c>
      <c r="M89" s="122">
        <v>9</v>
      </c>
      <c r="N89" s="123" t="s">
        <v>904</v>
      </c>
      <c r="O89" s="124">
        <v>43797</v>
      </c>
      <c r="P89" s="181"/>
      <c r="Q89" s="124">
        <v>43796</v>
      </c>
      <c r="R89" s="181"/>
      <c r="S89" s="124">
        <v>44132</v>
      </c>
      <c r="T89" s="124">
        <v>43762</v>
      </c>
      <c r="U89" s="125"/>
    </row>
    <row r="90" spans="1:21" ht="75" outlineLevel="1">
      <c r="A90" s="119" t="s">
        <v>887</v>
      </c>
      <c r="B90" s="181" t="s">
        <v>905</v>
      </c>
      <c r="C90" s="181" t="s">
        <v>906</v>
      </c>
      <c r="D90" s="181" t="s">
        <v>900</v>
      </c>
      <c r="E90" s="181" t="s">
        <v>79</v>
      </c>
      <c r="F90" s="159" t="s">
        <v>570</v>
      </c>
      <c r="G90" s="159">
        <v>88</v>
      </c>
      <c r="H90" s="121">
        <v>5</v>
      </c>
      <c r="I90" s="181" t="s">
        <v>40</v>
      </c>
      <c r="J90" s="181" t="s">
        <v>44</v>
      </c>
      <c r="K90" s="181" t="s">
        <v>153</v>
      </c>
      <c r="L90" s="122" t="str">
        <f>'Раздел 1 Заявители'!$B$11</f>
        <v>ООО "Авелар Солар Технолоджи"</v>
      </c>
      <c r="M90" s="122">
        <v>9</v>
      </c>
      <c r="N90" s="123" t="s">
        <v>907</v>
      </c>
      <c r="O90" s="124">
        <v>43797</v>
      </c>
      <c r="P90" s="181"/>
      <c r="Q90" s="124">
        <v>43796</v>
      </c>
      <c r="R90" s="181"/>
      <c r="S90" s="124">
        <v>44132</v>
      </c>
      <c r="T90" s="124">
        <v>43762</v>
      </c>
      <c r="U90" s="125"/>
    </row>
    <row r="91" spans="1:21" ht="75" outlineLevel="1">
      <c r="A91" s="119" t="s">
        <v>888</v>
      </c>
      <c r="B91" s="181" t="s">
        <v>908</v>
      </c>
      <c r="C91" s="181" t="s">
        <v>909</v>
      </c>
      <c r="D91" s="181" t="s">
        <v>900</v>
      </c>
      <c r="E91" s="181" t="s">
        <v>79</v>
      </c>
      <c r="F91" s="159" t="s">
        <v>570</v>
      </c>
      <c r="G91" s="159">
        <v>88</v>
      </c>
      <c r="H91" s="121">
        <v>10</v>
      </c>
      <c r="I91" s="181" t="s">
        <v>40</v>
      </c>
      <c r="J91" s="181" t="s">
        <v>44</v>
      </c>
      <c r="K91" s="181" t="s">
        <v>153</v>
      </c>
      <c r="L91" s="122" t="str">
        <f>'Раздел 1 Заявители'!$B$11</f>
        <v>ООО "Авелар Солар Технолоджи"</v>
      </c>
      <c r="M91" s="122">
        <v>9</v>
      </c>
      <c r="N91" s="123" t="s">
        <v>910</v>
      </c>
      <c r="O91" s="124">
        <v>43797</v>
      </c>
      <c r="P91" s="181"/>
      <c r="Q91" s="124">
        <v>43796</v>
      </c>
      <c r="R91" s="181"/>
      <c r="S91" s="124">
        <v>44132</v>
      </c>
      <c r="T91" s="124">
        <v>43762</v>
      </c>
      <c r="U91" s="125"/>
    </row>
    <row r="92" spans="1:21" ht="60" outlineLevel="1">
      <c r="A92" s="119" t="s">
        <v>889</v>
      </c>
      <c r="B92" s="181" t="s">
        <v>912</v>
      </c>
      <c r="C92" s="181" t="s">
        <v>913</v>
      </c>
      <c r="D92" s="181" t="s">
        <v>775</v>
      </c>
      <c r="E92" s="181" t="s">
        <v>79</v>
      </c>
      <c r="F92" s="159" t="s">
        <v>570</v>
      </c>
      <c r="G92" s="159">
        <v>70</v>
      </c>
      <c r="H92" s="121">
        <v>15</v>
      </c>
      <c r="I92" s="181" t="s">
        <v>40</v>
      </c>
      <c r="J92" s="181" t="s">
        <v>44</v>
      </c>
      <c r="K92" s="181" t="s">
        <v>153</v>
      </c>
      <c r="L92" s="122" t="str">
        <f>'Раздел 1 Заявители'!$B$11</f>
        <v>ООО "Авелар Солар Технолоджи"</v>
      </c>
      <c r="M92" s="122">
        <v>9</v>
      </c>
      <c r="N92" s="123" t="s">
        <v>914</v>
      </c>
      <c r="O92" s="124">
        <v>43797</v>
      </c>
      <c r="P92" s="181"/>
      <c r="Q92" s="124">
        <v>43797</v>
      </c>
      <c r="R92" s="181"/>
      <c r="S92" s="124">
        <v>44132</v>
      </c>
      <c r="T92" s="124">
        <v>43739</v>
      </c>
      <c r="U92" s="125"/>
    </row>
    <row r="93" spans="1:21" ht="45" outlineLevel="1">
      <c r="A93" s="116" t="s">
        <v>911</v>
      </c>
      <c r="B93" s="107" t="s">
        <v>916</v>
      </c>
      <c r="C93" s="107" t="s">
        <v>917</v>
      </c>
      <c r="D93" s="107" t="s">
        <v>918</v>
      </c>
      <c r="E93" s="107" t="s">
        <v>79</v>
      </c>
      <c r="F93" s="5" t="s">
        <v>570</v>
      </c>
      <c r="G93" s="5">
        <v>88</v>
      </c>
      <c r="H93" s="118">
        <v>25</v>
      </c>
      <c r="I93" s="107" t="s">
        <v>40</v>
      </c>
      <c r="J93" s="107" t="s">
        <v>44</v>
      </c>
      <c r="K93" s="107" t="s">
        <v>153</v>
      </c>
      <c r="L93" s="70" t="str">
        <f>'Раздел 1 Заявители'!$B$11</f>
        <v>ООО "Авелар Солар Технолоджи"</v>
      </c>
      <c r="M93" s="70">
        <v>9</v>
      </c>
      <c r="N93" s="112" t="s">
        <v>915</v>
      </c>
      <c r="O93" s="110">
        <v>43797</v>
      </c>
      <c r="P93" s="107"/>
      <c r="Q93" s="110">
        <v>43795</v>
      </c>
      <c r="R93" s="107"/>
      <c r="S93" s="110">
        <v>44133</v>
      </c>
      <c r="T93" s="110">
        <v>43753</v>
      </c>
      <c r="U93" s="111"/>
    </row>
    <row r="94" spans="1:21" ht="120" outlineLevel="1">
      <c r="A94" s="116" t="s">
        <v>919</v>
      </c>
      <c r="B94" s="107" t="s">
        <v>920</v>
      </c>
      <c r="C94" s="107" t="s">
        <v>921</v>
      </c>
      <c r="D94" s="107" t="s">
        <v>922</v>
      </c>
      <c r="E94" s="107" t="s">
        <v>79</v>
      </c>
      <c r="F94" s="5" t="s">
        <v>570</v>
      </c>
      <c r="G94" s="5">
        <v>70</v>
      </c>
      <c r="H94" s="118">
        <v>15</v>
      </c>
      <c r="I94" s="107" t="s">
        <v>40</v>
      </c>
      <c r="J94" s="107" t="s">
        <v>44</v>
      </c>
      <c r="K94" s="107" t="s">
        <v>41</v>
      </c>
      <c r="L94" s="70" t="str">
        <f>'Раздел 1 Заявители'!$B$47</f>
        <v>ООО "Солнечная Генерация"</v>
      </c>
      <c r="M94" s="70">
        <f>'Раздел 1 Заявители'!$A$47</f>
        <v>45</v>
      </c>
      <c r="N94" s="112" t="s">
        <v>923</v>
      </c>
      <c r="O94" s="110">
        <v>43811</v>
      </c>
      <c r="P94" s="107"/>
      <c r="Q94" s="110">
        <v>43810</v>
      </c>
      <c r="R94" s="107"/>
      <c r="S94" s="110">
        <v>44092</v>
      </c>
      <c r="T94" s="110">
        <v>43766</v>
      </c>
      <c r="U94" s="111"/>
    </row>
    <row r="95" spans="1:21" ht="60" outlineLevel="1">
      <c r="A95" s="116" t="s">
        <v>924</v>
      </c>
      <c r="B95" s="107" t="s">
        <v>926</v>
      </c>
      <c r="C95" s="107" t="s">
        <v>928</v>
      </c>
      <c r="D95" s="107" t="s">
        <v>930</v>
      </c>
      <c r="E95" s="107" t="s">
        <v>79</v>
      </c>
      <c r="F95" s="5" t="s">
        <v>570</v>
      </c>
      <c r="G95" s="5">
        <v>88</v>
      </c>
      <c r="H95" s="118">
        <v>10</v>
      </c>
      <c r="I95" s="107" t="s">
        <v>40</v>
      </c>
      <c r="J95" s="107" t="s">
        <v>44</v>
      </c>
      <c r="K95" s="107" t="s">
        <v>153</v>
      </c>
      <c r="L95" s="70" t="str">
        <f>'Раздел 1 Заявители'!$B$11</f>
        <v>ООО "Авелар Солар Технолоджи"</v>
      </c>
      <c r="M95" s="70">
        <v>9</v>
      </c>
      <c r="N95" s="112" t="s">
        <v>933</v>
      </c>
      <c r="O95" s="110">
        <v>43822</v>
      </c>
      <c r="P95" s="107"/>
      <c r="Q95" s="110">
        <v>43817</v>
      </c>
      <c r="R95" s="107"/>
      <c r="S95" s="110">
        <v>44132</v>
      </c>
      <c r="T95" s="110">
        <v>43763</v>
      </c>
      <c r="U95" s="111"/>
    </row>
    <row r="96" spans="1:21" ht="75" outlineLevel="1">
      <c r="A96" s="116" t="s">
        <v>925</v>
      </c>
      <c r="B96" s="107" t="s">
        <v>927</v>
      </c>
      <c r="C96" s="107" t="s">
        <v>929</v>
      </c>
      <c r="D96" s="107" t="s">
        <v>931</v>
      </c>
      <c r="E96" s="107" t="s">
        <v>79</v>
      </c>
      <c r="F96" s="5" t="s">
        <v>570</v>
      </c>
      <c r="G96" s="5">
        <v>70</v>
      </c>
      <c r="H96" s="118">
        <v>25</v>
      </c>
      <c r="I96" s="107" t="s">
        <v>40</v>
      </c>
      <c r="J96" s="107" t="s">
        <v>44</v>
      </c>
      <c r="K96" s="107" t="s">
        <v>153</v>
      </c>
      <c r="L96" s="70" t="str">
        <f>'Раздел 1 Заявители'!$B$41</f>
        <v>ООО "Солар Системс"</v>
      </c>
      <c r="M96" s="70">
        <v>39</v>
      </c>
      <c r="N96" s="112" t="s">
        <v>932</v>
      </c>
      <c r="O96" s="110">
        <v>43822</v>
      </c>
      <c r="P96" s="107"/>
      <c r="Q96" s="110">
        <v>43818</v>
      </c>
      <c r="R96" s="107"/>
      <c r="S96" s="110">
        <v>45123</v>
      </c>
      <c r="T96" s="110">
        <v>43801</v>
      </c>
      <c r="U96" s="111"/>
    </row>
    <row r="97" spans="1:21" ht="15" outlineLevel="1">
      <c r="A97" s="182"/>
      <c r="B97" s="183"/>
      <c r="C97" s="183"/>
      <c r="D97" s="183"/>
      <c r="E97" s="183"/>
      <c r="F97" s="184"/>
      <c r="G97" s="184"/>
      <c r="H97" s="185"/>
      <c r="I97" s="183"/>
      <c r="J97" s="183"/>
      <c r="K97" s="183"/>
      <c r="L97" s="186"/>
      <c r="M97" s="186"/>
      <c r="N97" s="187"/>
      <c r="O97" s="188"/>
      <c r="P97" s="183"/>
      <c r="Q97" s="188"/>
      <c r="R97" s="183"/>
      <c r="S97" s="188"/>
      <c r="T97" s="188"/>
      <c r="U97" s="189"/>
    </row>
    <row r="98" spans="1:21" ht="15.75" outlineLevel="1" thickBot="1">
      <c r="A98" s="182"/>
      <c r="B98" s="183"/>
      <c r="C98" s="183"/>
      <c r="D98" s="183"/>
      <c r="E98" s="183"/>
      <c r="F98" s="184"/>
      <c r="G98" s="184"/>
      <c r="H98" s="185"/>
      <c r="I98" s="183"/>
      <c r="J98" s="183"/>
      <c r="K98" s="183"/>
      <c r="L98" s="186"/>
      <c r="M98" s="186"/>
      <c r="N98" s="187"/>
      <c r="O98" s="188"/>
      <c r="P98" s="183"/>
      <c r="Q98" s="188"/>
      <c r="R98" s="183"/>
      <c r="S98" s="188"/>
      <c r="T98" s="188"/>
      <c r="U98" s="189"/>
    </row>
    <row r="99" spans="1:21" ht="15.75" customHeight="1" thickBot="1">
      <c r="A99" s="202" t="s">
        <v>38</v>
      </c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4"/>
    </row>
    <row r="100" spans="1:21" ht="60" outlineLevel="1">
      <c r="A100" s="101" t="s">
        <v>81</v>
      </c>
      <c r="B100" s="151" t="s">
        <v>82</v>
      </c>
      <c r="C100" s="151" t="s">
        <v>40</v>
      </c>
      <c r="D100" s="151" t="s">
        <v>78</v>
      </c>
      <c r="E100" s="151" t="s">
        <v>83</v>
      </c>
      <c r="F100" s="151">
        <v>2</v>
      </c>
      <c r="G100" s="151" t="s">
        <v>40</v>
      </c>
      <c r="H100" s="151">
        <v>0.1</v>
      </c>
      <c r="I100" s="151" t="s">
        <v>40</v>
      </c>
      <c r="J100" s="151" t="s">
        <v>44</v>
      </c>
      <c r="K100" s="151" t="s">
        <v>41</v>
      </c>
      <c r="L100" s="102" t="str">
        <f>'Раздел 1 Заявители'!B5</f>
        <v>ООО "АльтЭнерго"</v>
      </c>
      <c r="M100" s="102">
        <v>3</v>
      </c>
      <c r="N100" s="112" t="s">
        <v>934</v>
      </c>
      <c r="O100" s="104">
        <v>41716</v>
      </c>
      <c r="P100" s="151" t="s">
        <v>40</v>
      </c>
      <c r="Q100" s="104">
        <v>42808</v>
      </c>
      <c r="R100" s="151" t="s">
        <v>40</v>
      </c>
      <c r="S100" s="151" t="s">
        <v>376</v>
      </c>
      <c r="T100" s="104">
        <v>40399</v>
      </c>
      <c r="U100" s="105"/>
    </row>
    <row r="101" spans="1:21" ht="284.25" customHeight="1" outlineLevel="1" thickBot="1">
      <c r="A101" s="106" t="s">
        <v>129</v>
      </c>
      <c r="B101" s="107" t="s">
        <v>130</v>
      </c>
      <c r="C101" s="107" t="s">
        <v>40</v>
      </c>
      <c r="D101" s="107" t="s">
        <v>132</v>
      </c>
      <c r="E101" s="107" t="s">
        <v>83</v>
      </c>
      <c r="F101" s="107">
        <v>2</v>
      </c>
      <c r="G101" s="107" t="s">
        <v>40</v>
      </c>
      <c r="H101" s="107">
        <v>0.925</v>
      </c>
      <c r="I101" s="107" t="s">
        <v>40</v>
      </c>
      <c r="J101" s="107" t="s">
        <v>44</v>
      </c>
      <c r="K101" s="107" t="s">
        <v>153</v>
      </c>
      <c r="L101" s="70" t="str">
        <f>'Раздел 1 Заявители'!B9</f>
        <v>ООО "ЭкоСельЭнерго"</v>
      </c>
      <c r="M101" s="70">
        <v>7</v>
      </c>
      <c r="N101" s="112" t="s">
        <v>133</v>
      </c>
      <c r="O101" s="110">
        <v>41964</v>
      </c>
      <c r="P101" s="107" t="s">
        <v>40</v>
      </c>
      <c r="Q101" s="110">
        <v>43049</v>
      </c>
      <c r="R101" s="107" t="s">
        <v>40</v>
      </c>
      <c r="S101" s="107" t="s">
        <v>353</v>
      </c>
      <c r="T101" s="110">
        <v>41633</v>
      </c>
      <c r="U101" s="111"/>
    </row>
    <row r="102" spans="1:21" ht="48.75" customHeight="1" outlineLevel="1">
      <c r="A102" s="106" t="s">
        <v>134</v>
      </c>
      <c r="B102" s="126"/>
      <c r="C102" s="127"/>
      <c r="D102" s="127"/>
      <c r="E102" s="127"/>
      <c r="F102" s="127"/>
      <c r="G102" s="127"/>
      <c r="H102" s="127"/>
      <c r="I102" s="127"/>
      <c r="J102" s="127"/>
      <c r="K102" s="127"/>
      <c r="L102" s="128"/>
      <c r="M102" s="127"/>
      <c r="N102" s="129"/>
      <c r="O102" s="130"/>
      <c r="P102" s="127"/>
      <c r="Q102" s="127"/>
      <c r="R102" s="127"/>
      <c r="S102" s="131"/>
      <c r="T102" s="132"/>
      <c r="U102" s="111" t="s">
        <v>628</v>
      </c>
    </row>
    <row r="103" spans="1:21" ht="60" outlineLevel="1">
      <c r="A103" s="106" t="s">
        <v>351</v>
      </c>
      <c r="B103" s="151" t="s">
        <v>352</v>
      </c>
      <c r="C103" s="151" t="s">
        <v>40</v>
      </c>
      <c r="D103" s="151" t="s">
        <v>132</v>
      </c>
      <c r="E103" s="151" t="s">
        <v>83</v>
      </c>
      <c r="F103" s="151">
        <v>2</v>
      </c>
      <c r="G103" s="151" t="s">
        <v>40</v>
      </c>
      <c r="H103" s="151">
        <v>1.8</v>
      </c>
      <c r="I103" s="151" t="s">
        <v>40</v>
      </c>
      <c r="J103" s="151" t="s">
        <v>44</v>
      </c>
      <c r="K103" s="151" t="s">
        <v>153</v>
      </c>
      <c r="L103" s="102" t="str">
        <f>'Раздел 1 Заявители'!B9</f>
        <v>ООО "ЭкоСельЭнерго"</v>
      </c>
      <c r="M103" s="102">
        <v>7</v>
      </c>
      <c r="N103" s="103" t="s">
        <v>355</v>
      </c>
      <c r="O103" s="104">
        <v>42817</v>
      </c>
      <c r="P103" s="151" t="s">
        <v>40</v>
      </c>
      <c r="Q103" s="104">
        <v>42814</v>
      </c>
      <c r="R103" s="151" t="s">
        <v>40</v>
      </c>
      <c r="S103" s="151" t="s">
        <v>356</v>
      </c>
      <c r="T103" s="104">
        <v>42727</v>
      </c>
      <c r="U103" s="105"/>
    </row>
    <row r="104" spans="1:21" ht="45" outlineLevel="1">
      <c r="A104" s="116" t="s">
        <v>563</v>
      </c>
      <c r="B104" s="107" t="s">
        <v>561</v>
      </c>
      <c r="C104" s="107" t="s">
        <v>562</v>
      </c>
      <c r="D104" s="107" t="s">
        <v>564</v>
      </c>
      <c r="E104" s="107" t="s">
        <v>83</v>
      </c>
      <c r="F104" s="107" t="s">
        <v>566</v>
      </c>
      <c r="G104" s="107">
        <v>28</v>
      </c>
      <c r="H104" s="107">
        <v>35</v>
      </c>
      <c r="I104" s="107" t="s">
        <v>40</v>
      </c>
      <c r="J104" s="107" t="s">
        <v>44</v>
      </c>
      <c r="K104" s="107" t="s">
        <v>41</v>
      </c>
      <c r="L104" s="70" t="str">
        <f>'Раздел 1 Заявители'!B36</f>
        <v>ПАО "Фортум"</v>
      </c>
      <c r="M104" s="70">
        <v>34</v>
      </c>
      <c r="N104" s="112" t="s">
        <v>565</v>
      </c>
      <c r="O104" s="110">
        <v>43097</v>
      </c>
      <c r="P104" s="107" t="s">
        <v>40</v>
      </c>
      <c r="Q104" s="110">
        <v>43096</v>
      </c>
      <c r="R104" s="107" t="s">
        <v>40</v>
      </c>
      <c r="S104" s="133" t="s">
        <v>567</v>
      </c>
      <c r="T104" s="110">
        <v>43087</v>
      </c>
      <c r="U104" s="111"/>
    </row>
    <row r="105" spans="1:21" ht="90" outlineLevel="1">
      <c r="A105" s="134" t="s">
        <v>574</v>
      </c>
      <c r="B105" s="152" t="s">
        <v>573</v>
      </c>
      <c r="C105" s="152" t="s">
        <v>40</v>
      </c>
      <c r="D105" s="152" t="s">
        <v>582</v>
      </c>
      <c r="E105" s="152" t="s">
        <v>83</v>
      </c>
      <c r="F105" s="152">
        <v>2</v>
      </c>
      <c r="G105" s="152" t="s">
        <v>40</v>
      </c>
      <c r="H105" s="152">
        <v>1.65</v>
      </c>
      <c r="I105" s="152" t="s">
        <v>40</v>
      </c>
      <c r="J105" s="152" t="s">
        <v>44</v>
      </c>
      <c r="K105" s="152" t="s">
        <v>41</v>
      </c>
      <c r="L105" s="122" t="str">
        <f>'Раздел 1 Заявители'!B10</f>
        <v>ООО "БГК"</v>
      </c>
      <c r="M105" s="122">
        <v>8</v>
      </c>
      <c r="N105" s="123" t="s">
        <v>576</v>
      </c>
      <c r="O105" s="124">
        <v>42031</v>
      </c>
      <c r="P105" s="152" t="s">
        <v>40</v>
      </c>
      <c r="Q105" s="124">
        <v>43119</v>
      </c>
      <c r="R105" s="152" t="s">
        <v>40</v>
      </c>
      <c r="S105" s="152" t="s">
        <v>575</v>
      </c>
      <c r="T105" s="124">
        <v>37173</v>
      </c>
      <c r="U105" s="125" t="s">
        <v>579</v>
      </c>
    </row>
    <row r="106" spans="1:21" ht="105" outlineLevel="1">
      <c r="A106" s="106" t="s">
        <v>620</v>
      </c>
      <c r="B106" s="107" t="s">
        <v>621</v>
      </c>
      <c r="C106" s="107" t="s">
        <v>40</v>
      </c>
      <c r="D106" s="107" t="s">
        <v>622</v>
      </c>
      <c r="E106" s="107" t="s">
        <v>83</v>
      </c>
      <c r="F106" s="107">
        <v>2</v>
      </c>
      <c r="G106" s="107" t="s">
        <v>40</v>
      </c>
      <c r="H106" s="107">
        <v>7.39</v>
      </c>
      <c r="I106" s="107" t="s">
        <v>40</v>
      </c>
      <c r="J106" s="107" t="s">
        <v>44</v>
      </c>
      <c r="K106" s="107" t="s">
        <v>623</v>
      </c>
      <c r="L106" s="70" t="str">
        <f>'Раздел 1 Заявители'!B39</f>
        <v>ГУП РК «КГС»</v>
      </c>
      <c r="M106" s="70">
        <v>37</v>
      </c>
      <c r="N106" s="112" t="s">
        <v>626</v>
      </c>
      <c r="O106" s="110">
        <v>43276</v>
      </c>
      <c r="P106" s="107" t="s">
        <v>40</v>
      </c>
      <c r="Q106" s="110">
        <v>43272</v>
      </c>
      <c r="R106" s="107" t="s">
        <v>40</v>
      </c>
      <c r="S106" s="107" t="s">
        <v>624</v>
      </c>
      <c r="T106" s="110" t="s">
        <v>625</v>
      </c>
      <c r="U106" s="111" t="s">
        <v>627</v>
      </c>
    </row>
    <row r="107" spans="1:21" ht="105" outlineLevel="1">
      <c r="A107" s="101" t="s">
        <v>705</v>
      </c>
      <c r="B107" s="151" t="s">
        <v>707</v>
      </c>
      <c r="C107" s="151" t="s">
        <v>708</v>
      </c>
      <c r="D107" s="151" t="s">
        <v>709</v>
      </c>
      <c r="E107" s="107" t="s">
        <v>83</v>
      </c>
      <c r="F107" s="107" t="s">
        <v>566</v>
      </c>
      <c r="G107" s="151">
        <v>60</v>
      </c>
      <c r="H107" s="151">
        <v>25.2</v>
      </c>
      <c r="I107" s="151" t="s">
        <v>40</v>
      </c>
      <c r="J107" s="151" t="s">
        <v>44</v>
      </c>
      <c r="K107" s="151" t="s">
        <v>41</v>
      </c>
      <c r="L107" s="102" t="str">
        <f>'Раздел 1 Заявители'!B43</f>
        <v>ООО «Первый Ветропарк ФРВ»</v>
      </c>
      <c r="M107" s="102">
        <v>41</v>
      </c>
      <c r="N107" s="103" t="s">
        <v>718</v>
      </c>
      <c r="O107" s="104">
        <v>43462</v>
      </c>
      <c r="P107" s="151" t="s">
        <v>40</v>
      </c>
      <c r="Q107" s="104">
        <v>43460</v>
      </c>
      <c r="R107" s="151" t="s">
        <v>40</v>
      </c>
      <c r="S107" s="104">
        <v>43617</v>
      </c>
      <c r="T107" s="104">
        <v>43446</v>
      </c>
      <c r="U107" s="105"/>
    </row>
    <row r="108" spans="1:21" ht="105.75" outlineLevel="1" thickBot="1">
      <c r="A108" s="135" t="s">
        <v>706</v>
      </c>
      <c r="B108" s="151" t="s">
        <v>717</v>
      </c>
      <c r="C108" s="151" t="s">
        <v>710</v>
      </c>
      <c r="D108" s="151" t="s">
        <v>709</v>
      </c>
      <c r="E108" s="107" t="s">
        <v>83</v>
      </c>
      <c r="F108" s="107" t="s">
        <v>566</v>
      </c>
      <c r="G108" s="136">
        <v>60</v>
      </c>
      <c r="H108" s="136">
        <v>25.2</v>
      </c>
      <c r="I108" s="136" t="s">
        <v>40</v>
      </c>
      <c r="J108" s="136" t="s">
        <v>44</v>
      </c>
      <c r="K108" s="136" t="s">
        <v>41</v>
      </c>
      <c r="L108" s="137" t="str">
        <f>'Раздел 1 Заявители'!B43</f>
        <v>ООО «Первый Ветропарк ФРВ»</v>
      </c>
      <c r="M108" s="137">
        <v>41</v>
      </c>
      <c r="N108" s="138" t="s">
        <v>719</v>
      </c>
      <c r="O108" s="104">
        <v>43462</v>
      </c>
      <c r="P108" s="136" t="s">
        <v>40</v>
      </c>
      <c r="Q108" s="139">
        <v>43460</v>
      </c>
      <c r="R108" s="136" t="s">
        <v>40</v>
      </c>
      <c r="S108" s="139">
        <f>$S$107</f>
        <v>43617</v>
      </c>
      <c r="T108" s="139">
        <v>43446</v>
      </c>
      <c r="U108" s="140"/>
    </row>
    <row r="109" spans="1:21" ht="15.75" thickBot="1">
      <c r="A109" s="196" t="s">
        <v>36</v>
      </c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8"/>
    </row>
    <row r="110" spans="1:21" ht="60" outlineLevel="1">
      <c r="A110" s="101" t="s">
        <v>60</v>
      </c>
      <c r="B110" s="151" t="s">
        <v>5</v>
      </c>
      <c r="C110" s="151" t="s">
        <v>40</v>
      </c>
      <c r="D110" s="151" t="s">
        <v>131</v>
      </c>
      <c r="E110" s="151" t="s">
        <v>39</v>
      </c>
      <c r="F110" s="151">
        <v>3</v>
      </c>
      <c r="G110" s="151" t="s">
        <v>40</v>
      </c>
      <c r="H110" s="151">
        <v>4.8</v>
      </c>
      <c r="I110" s="141" t="s">
        <v>40</v>
      </c>
      <c r="J110" s="151" t="s">
        <v>44</v>
      </c>
      <c r="K110" s="151" t="s">
        <v>41</v>
      </c>
      <c r="L110" s="102" t="str">
        <f>'Раздел 1 Заявители'!B3</f>
        <v>ЗАО "Норд Гидро"</v>
      </c>
      <c r="M110" s="143">
        <v>1</v>
      </c>
      <c r="N110" s="103" t="s">
        <v>46</v>
      </c>
      <c r="O110" s="104">
        <v>41660</v>
      </c>
      <c r="P110" s="104" t="s">
        <v>40</v>
      </c>
      <c r="Q110" s="104">
        <v>43417</v>
      </c>
      <c r="R110" s="151" t="s">
        <v>40</v>
      </c>
      <c r="S110" s="151" t="s">
        <v>209</v>
      </c>
      <c r="T110" s="104">
        <v>40752</v>
      </c>
      <c r="U110" s="105"/>
    </row>
    <row r="111" spans="1:21" ht="75" outlineLevel="1">
      <c r="A111" s="106" t="s">
        <v>61</v>
      </c>
      <c r="B111" s="107" t="s">
        <v>22</v>
      </c>
      <c r="C111" s="107" t="s">
        <v>40</v>
      </c>
      <c r="D111" s="107" t="s">
        <v>23</v>
      </c>
      <c r="E111" s="107" t="s">
        <v>39</v>
      </c>
      <c r="F111" s="107">
        <v>3</v>
      </c>
      <c r="G111" s="107" t="s">
        <v>40</v>
      </c>
      <c r="H111" s="107">
        <v>0.63</v>
      </c>
      <c r="I111" s="107" t="s">
        <v>40</v>
      </c>
      <c r="J111" s="107" t="s">
        <v>44</v>
      </c>
      <c r="K111" s="107" t="s">
        <v>41</v>
      </c>
      <c r="L111" s="70" t="str">
        <f>'Раздел 1 Заявители'!B3</f>
        <v>ЗАО "Норд Гидро"</v>
      </c>
      <c r="M111" s="143">
        <v>1</v>
      </c>
      <c r="N111" s="112" t="s">
        <v>47</v>
      </c>
      <c r="O111" s="110">
        <v>41624</v>
      </c>
      <c r="P111" s="110" t="s">
        <v>40</v>
      </c>
      <c r="Q111" s="110">
        <v>43417</v>
      </c>
      <c r="R111" s="107" t="s">
        <v>40</v>
      </c>
      <c r="S111" s="107" t="s">
        <v>210</v>
      </c>
      <c r="T111" s="110">
        <v>41464</v>
      </c>
      <c r="U111" s="111"/>
    </row>
    <row r="112" spans="1:21" ht="75" outlineLevel="1">
      <c r="A112" s="106" t="s">
        <v>97</v>
      </c>
      <c r="B112" s="107" t="s">
        <v>102</v>
      </c>
      <c r="C112" s="107" t="s">
        <v>40</v>
      </c>
      <c r="D112" s="107" t="s">
        <v>409</v>
      </c>
      <c r="E112" s="107" t="s">
        <v>39</v>
      </c>
      <c r="F112" s="107">
        <v>3</v>
      </c>
      <c r="G112" s="107" t="s">
        <v>40</v>
      </c>
      <c r="H112" s="107">
        <v>1.2</v>
      </c>
      <c r="I112" s="107" t="s">
        <v>40</v>
      </c>
      <c r="J112" s="107" t="s">
        <v>44</v>
      </c>
      <c r="K112" s="107" t="s">
        <v>41</v>
      </c>
      <c r="L112" s="70" t="str">
        <f>'Раздел 1 Заявители'!B6</f>
        <v>ЗАО "Фотон"</v>
      </c>
      <c r="M112" s="143">
        <v>4</v>
      </c>
      <c r="N112" s="112" t="s">
        <v>99</v>
      </c>
      <c r="O112" s="110">
        <v>41810</v>
      </c>
      <c r="P112" s="107" t="s">
        <v>40</v>
      </c>
      <c r="Q112" s="110">
        <v>42884</v>
      </c>
      <c r="R112" s="107" t="s">
        <v>40</v>
      </c>
      <c r="S112" s="107" t="s">
        <v>469</v>
      </c>
      <c r="T112" s="110">
        <v>41324</v>
      </c>
      <c r="U112" s="111"/>
    </row>
    <row r="113" spans="1:21" ht="45" hidden="1" outlineLevel="1">
      <c r="A113" s="106" t="s">
        <v>100</v>
      </c>
      <c r="B113" s="107" t="s">
        <v>453</v>
      </c>
      <c r="C113" s="107" t="s">
        <v>453</v>
      </c>
      <c r="D113" s="107" t="s">
        <v>453</v>
      </c>
      <c r="E113" s="107" t="s">
        <v>453</v>
      </c>
      <c r="F113" s="107" t="s">
        <v>453</v>
      </c>
      <c r="G113" s="107" t="s">
        <v>453</v>
      </c>
      <c r="H113" s="107" t="s">
        <v>453</v>
      </c>
      <c r="I113" s="107" t="s">
        <v>453</v>
      </c>
      <c r="J113" s="107" t="s">
        <v>454</v>
      </c>
      <c r="K113" s="107" t="s">
        <v>454</v>
      </c>
      <c r="L113" s="70" t="s">
        <v>454</v>
      </c>
      <c r="M113" s="107" t="s">
        <v>454</v>
      </c>
      <c r="N113" s="107" t="s">
        <v>454</v>
      </c>
      <c r="O113" s="107" t="s">
        <v>454</v>
      </c>
      <c r="P113" s="107" t="s">
        <v>454</v>
      </c>
      <c r="Q113" s="107" t="s">
        <v>454</v>
      </c>
      <c r="R113" s="107" t="s">
        <v>454</v>
      </c>
      <c r="S113" s="107" t="s">
        <v>454</v>
      </c>
      <c r="T113" s="107" t="s">
        <v>454</v>
      </c>
      <c r="U113" s="111" t="s">
        <v>454</v>
      </c>
    </row>
    <row r="114" spans="1:21" ht="66.75" customHeight="1" outlineLevel="1">
      <c r="A114" s="106" t="s">
        <v>100</v>
      </c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70" t="s">
        <v>765</v>
      </c>
      <c r="M114" s="107"/>
      <c r="N114" s="107"/>
      <c r="O114" s="107"/>
      <c r="P114" s="107"/>
      <c r="Q114" s="107"/>
      <c r="R114" s="107"/>
      <c r="S114" s="107"/>
      <c r="T114" s="107"/>
      <c r="U114" s="111" t="s">
        <v>629</v>
      </c>
    </row>
    <row r="115" spans="1:21" ht="75" outlineLevel="1">
      <c r="A115" s="106" t="s">
        <v>154</v>
      </c>
      <c r="B115" s="107" t="s">
        <v>155</v>
      </c>
      <c r="C115" s="107" t="s">
        <v>40</v>
      </c>
      <c r="D115" s="107" t="s">
        <v>156</v>
      </c>
      <c r="E115" s="107" t="s">
        <v>39</v>
      </c>
      <c r="F115" s="107">
        <v>3</v>
      </c>
      <c r="G115" s="107" t="s">
        <v>40</v>
      </c>
      <c r="H115" s="107">
        <v>0.975</v>
      </c>
      <c r="I115" s="107" t="s">
        <v>40</v>
      </c>
      <c r="J115" s="107" t="s">
        <v>44</v>
      </c>
      <c r="K115" s="107" t="s">
        <v>41</v>
      </c>
      <c r="L115" s="70" t="str">
        <f>'Раздел 1 Заявители'!B3</f>
        <v>ЗАО "Норд Гидро"</v>
      </c>
      <c r="M115" s="70">
        <v>1</v>
      </c>
      <c r="N115" s="112" t="s">
        <v>157</v>
      </c>
      <c r="O115" s="110">
        <v>42059</v>
      </c>
      <c r="P115" s="107" t="s">
        <v>40</v>
      </c>
      <c r="Q115" s="110">
        <v>43147</v>
      </c>
      <c r="R115" s="107" t="s">
        <v>40</v>
      </c>
      <c r="S115" s="107" t="s">
        <v>583</v>
      </c>
      <c r="T115" s="110">
        <v>41988</v>
      </c>
      <c r="U115" s="111"/>
    </row>
    <row r="116" spans="1:21" ht="60">
      <c r="A116" s="106" t="s">
        <v>159</v>
      </c>
      <c r="B116" s="107" t="s">
        <v>160</v>
      </c>
      <c r="C116" s="107" t="s">
        <v>40</v>
      </c>
      <c r="D116" s="107" t="s">
        <v>161</v>
      </c>
      <c r="E116" s="107" t="s">
        <v>39</v>
      </c>
      <c r="F116" s="107">
        <v>3</v>
      </c>
      <c r="G116" s="107" t="s">
        <v>40</v>
      </c>
      <c r="H116" s="107">
        <v>0.445</v>
      </c>
      <c r="I116" s="107" t="s">
        <v>40</v>
      </c>
      <c r="J116" s="107" t="s">
        <v>44</v>
      </c>
      <c r="K116" s="107" t="s">
        <v>41</v>
      </c>
      <c r="L116" s="70" t="str">
        <f>'Раздел 1 Заявители'!B10</f>
        <v>ООО "БГК"</v>
      </c>
      <c r="M116" s="70">
        <v>8</v>
      </c>
      <c r="N116" s="112" t="s">
        <v>162</v>
      </c>
      <c r="O116" s="110">
        <v>42142</v>
      </c>
      <c r="P116" s="107" t="s">
        <v>40</v>
      </c>
      <c r="Q116" s="110">
        <v>43717</v>
      </c>
      <c r="R116" s="107" t="s">
        <v>40</v>
      </c>
      <c r="S116" s="107" t="s">
        <v>212</v>
      </c>
      <c r="T116" s="110">
        <v>37522</v>
      </c>
      <c r="U116" s="111"/>
    </row>
    <row r="117" spans="1:21" ht="75">
      <c r="A117" s="106" t="s">
        <v>277</v>
      </c>
      <c r="B117" s="107" t="s">
        <v>278</v>
      </c>
      <c r="C117" s="107" t="s">
        <v>40</v>
      </c>
      <c r="D117" s="107" t="s">
        <v>279</v>
      </c>
      <c r="E117" s="107" t="s">
        <v>39</v>
      </c>
      <c r="F117" s="107">
        <v>3</v>
      </c>
      <c r="G117" s="107" t="s">
        <v>40</v>
      </c>
      <c r="H117" s="107">
        <v>1.3</v>
      </c>
      <c r="I117" s="107" t="s">
        <v>40</v>
      </c>
      <c r="J117" s="107" t="s">
        <v>44</v>
      </c>
      <c r="K117" s="107" t="s">
        <v>280</v>
      </c>
      <c r="L117" s="70" t="str">
        <f>'Раздел 1 Заявители'!B16</f>
        <v>ГУП "ЧГК"</v>
      </c>
      <c r="M117" s="70">
        <v>14</v>
      </c>
      <c r="N117" s="112" t="s">
        <v>281</v>
      </c>
      <c r="O117" s="112" t="s">
        <v>295</v>
      </c>
      <c r="P117" s="110" t="s">
        <v>40</v>
      </c>
      <c r="Q117" s="110">
        <v>43665</v>
      </c>
      <c r="R117" s="107" t="s">
        <v>40</v>
      </c>
      <c r="S117" s="110">
        <v>49295</v>
      </c>
      <c r="T117" s="110">
        <v>42188</v>
      </c>
      <c r="U117" s="111"/>
    </row>
    <row r="118" spans="1:21" ht="45">
      <c r="A118" s="134" t="s">
        <v>293</v>
      </c>
      <c r="B118" s="152" t="s">
        <v>291</v>
      </c>
      <c r="C118" s="152" t="s">
        <v>40</v>
      </c>
      <c r="D118" s="152" t="s">
        <v>292</v>
      </c>
      <c r="E118" s="152" t="s">
        <v>39</v>
      </c>
      <c r="F118" s="152">
        <v>3</v>
      </c>
      <c r="G118" s="152" t="s">
        <v>40</v>
      </c>
      <c r="H118" s="152">
        <v>1.22</v>
      </c>
      <c r="I118" s="152" t="s">
        <v>40</v>
      </c>
      <c r="J118" s="152" t="s">
        <v>44</v>
      </c>
      <c r="K118" s="152" t="s">
        <v>41</v>
      </c>
      <c r="L118" s="122" t="str">
        <f>'Раздел 1 Заявители'!B17</f>
        <v>ООО "Лыковская ГЭС"</v>
      </c>
      <c r="M118" s="122">
        <v>15</v>
      </c>
      <c r="N118" s="123" t="s">
        <v>294</v>
      </c>
      <c r="O118" s="123" t="s">
        <v>295</v>
      </c>
      <c r="P118" s="124" t="s">
        <v>40</v>
      </c>
      <c r="Q118" s="124">
        <v>43717</v>
      </c>
      <c r="R118" s="152" t="s">
        <v>40</v>
      </c>
      <c r="S118" s="152">
        <v>2020</v>
      </c>
      <c r="T118" s="124">
        <v>42299</v>
      </c>
      <c r="U118" s="125"/>
    </row>
    <row r="119" spans="1:21" ht="60">
      <c r="A119" s="134" t="s">
        <v>654</v>
      </c>
      <c r="B119" s="152" t="s">
        <v>655</v>
      </c>
      <c r="C119" s="152" t="s">
        <v>40</v>
      </c>
      <c r="D119" s="152" t="s">
        <v>656</v>
      </c>
      <c r="E119" s="152" t="s">
        <v>39</v>
      </c>
      <c r="F119" s="152">
        <v>3</v>
      </c>
      <c r="G119" s="152" t="s">
        <v>40</v>
      </c>
      <c r="H119" s="152">
        <v>6.4</v>
      </c>
      <c r="I119" s="152" t="s">
        <v>40</v>
      </c>
      <c r="J119" s="152" t="s">
        <v>44</v>
      </c>
      <c r="K119" s="152" t="s">
        <v>41</v>
      </c>
      <c r="L119" s="122" t="str">
        <f>'Раздел 1 Заявители'!B42</f>
        <v>АО "Турбохолод"</v>
      </c>
      <c r="M119" s="122">
        <v>40</v>
      </c>
      <c r="N119" s="123" t="s">
        <v>664</v>
      </c>
      <c r="O119" s="123" t="s">
        <v>663</v>
      </c>
      <c r="P119" s="124" t="s">
        <v>40</v>
      </c>
      <c r="Q119" s="124">
        <v>43426</v>
      </c>
      <c r="R119" s="152" t="s">
        <v>40</v>
      </c>
      <c r="S119" s="152" t="s">
        <v>665</v>
      </c>
      <c r="T119" s="124">
        <v>39982</v>
      </c>
      <c r="U119" s="125"/>
    </row>
    <row r="120" spans="1:21" ht="75.75" thickBot="1">
      <c r="A120" s="119" t="s">
        <v>699</v>
      </c>
      <c r="B120" s="152" t="s">
        <v>695</v>
      </c>
      <c r="C120" s="152" t="s">
        <v>40</v>
      </c>
      <c r="D120" s="152" t="s">
        <v>696</v>
      </c>
      <c r="E120" s="152" t="s">
        <v>39</v>
      </c>
      <c r="F120" s="152">
        <v>3</v>
      </c>
      <c r="G120" s="152" t="s">
        <v>40</v>
      </c>
      <c r="H120" s="152">
        <v>1</v>
      </c>
      <c r="I120" s="152" t="s">
        <v>40</v>
      </c>
      <c r="J120" s="152" t="s">
        <v>44</v>
      </c>
      <c r="K120" s="152" t="s">
        <v>41</v>
      </c>
      <c r="L120" s="122" t="str">
        <f>'Раздел 1 Заявители'!B6</f>
        <v>ЗАО "Фотон"</v>
      </c>
      <c r="M120" s="122">
        <v>4</v>
      </c>
      <c r="N120" s="123" t="s">
        <v>700</v>
      </c>
      <c r="O120" s="123" t="s">
        <v>720</v>
      </c>
      <c r="P120" s="124" t="s">
        <v>40</v>
      </c>
      <c r="Q120" s="124">
        <v>43455</v>
      </c>
      <c r="R120" s="152" t="s">
        <v>40</v>
      </c>
      <c r="S120" s="152">
        <v>2030</v>
      </c>
      <c r="T120" s="124">
        <v>43381</v>
      </c>
      <c r="U120" s="125"/>
    </row>
    <row r="121" spans="1:21" ht="15.75" customHeight="1" thickBot="1">
      <c r="A121" s="196" t="s">
        <v>48</v>
      </c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8"/>
    </row>
    <row r="122" spans="1:21" ht="105" outlineLevel="1">
      <c r="A122" s="101" t="s">
        <v>257</v>
      </c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02"/>
      <c r="M122" s="102"/>
      <c r="N122" s="103"/>
      <c r="O122" s="104"/>
      <c r="P122" s="151"/>
      <c r="Q122" s="151"/>
      <c r="R122" s="151"/>
      <c r="S122" s="151"/>
      <c r="T122" s="104"/>
      <c r="U122" s="111" t="s">
        <v>818</v>
      </c>
    </row>
    <row r="123" spans="1:21" ht="15.75" outlineLevel="1" thickBot="1">
      <c r="A123" s="134"/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23"/>
      <c r="O123" s="152"/>
      <c r="P123" s="152"/>
      <c r="Q123" s="152"/>
      <c r="R123" s="152"/>
      <c r="S123" s="152"/>
      <c r="T123" s="152"/>
      <c r="U123" s="125"/>
    </row>
    <row r="124" spans="1:21" ht="15.75" collapsed="1" thickBot="1">
      <c r="A124" s="196" t="s">
        <v>49</v>
      </c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8"/>
    </row>
    <row r="125" spans="1:21" ht="15.75" hidden="1" outlineLevel="1" thickBot="1">
      <c r="A125" s="101"/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03"/>
      <c r="O125" s="151"/>
      <c r="P125" s="151"/>
      <c r="Q125" s="151"/>
      <c r="R125" s="151"/>
      <c r="S125" s="151"/>
      <c r="T125" s="151"/>
      <c r="U125" s="105"/>
    </row>
    <row r="126" spans="1:21" ht="15.75" hidden="1" outlineLevel="1" thickBot="1">
      <c r="A126" s="134"/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23"/>
      <c r="O126" s="152"/>
      <c r="P126" s="152"/>
      <c r="Q126" s="152"/>
      <c r="R126" s="152"/>
      <c r="S126" s="152"/>
      <c r="T126" s="152"/>
      <c r="U126" s="125"/>
    </row>
    <row r="127" spans="1:21" ht="15.75" thickBot="1">
      <c r="A127" s="196" t="s">
        <v>50</v>
      </c>
      <c r="B127" s="197"/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8"/>
    </row>
    <row r="128" spans="1:21" ht="60" outlineLevel="1">
      <c r="A128" s="144" t="s">
        <v>108</v>
      </c>
      <c r="B128" s="151" t="s">
        <v>109</v>
      </c>
      <c r="C128" s="151" t="s">
        <v>40</v>
      </c>
      <c r="D128" s="208" t="s">
        <v>111</v>
      </c>
      <c r="E128" s="145" t="s">
        <v>509</v>
      </c>
      <c r="F128" s="151">
        <v>6</v>
      </c>
      <c r="G128" s="151" t="s">
        <v>40</v>
      </c>
      <c r="H128" s="151">
        <v>50</v>
      </c>
      <c r="I128" s="151" t="s">
        <v>40</v>
      </c>
      <c r="J128" s="151" t="s">
        <v>44</v>
      </c>
      <c r="K128" s="151" t="s">
        <v>41</v>
      </c>
      <c r="L128" s="102" t="str">
        <f>'Раздел 1 Заявители'!B8</f>
        <v>ОАО "Геотерм"</v>
      </c>
      <c r="M128" s="102">
        <v>6</v>
      </c>
      <c r="N128" s="103" t="s">
        <v>118</v>
      </c>
      <c r="O128" s="104">
        <v>41942</v>
      </c>
      <c r="P128" s="151" t="s">
        <v>40</v>
      </c>
      <c r="Q128" s="104">
        <v>43007</v>
      </c>
      <c r="R128" s="151" t="s">
        <v>40</v>
      </c>
      <c r="S128" s="151" t="s">
        <v>481</v>
      </c>
      <c r="T128" s="104">
        <v>37721</v>
      </c>
      <c r="U128" s="105"/>
    </row>
    <row r="129" spans="1:21" ht="60.75" outlineLevel="1" thickBot="1">
      <c r="A129" s="146" t="s">
        <v>199</v>
      </c>
      <c r="B129" s="152" t="s">
        <v>110</v>
      </c>
      <c r="C129" s="152" t="s">
        <v>40</v>
      </c>
      <c r="D129" s="209"/>
      <c r="E129" s="147" t="s">
        <v>509</v>
      </c>
      <c r="F129" s="152">
        <v>6</v>
      </c>
      <c r="G129" s="152" t="s">
        <v>40</v>
      </c>
      <c r="H129" s="152">
        <v>12</v>
      </c>
      <c r="I129" s="152" t="s">
        <v>40</v>
      </c>
      <c r="J129" s="152" t="s">
        <v>44</v>
      </c>
      <c r="K129" s="152" t="s">
        <v>116</v>
      </c>
      <c r="L129" s="102" t="str">
        <f>'Раздел 1 Заявители'!B8</f>
        <v>ОАО "Геотерм"</v>
      </c>
      <c r="M129" s="122">
        <v>6</v>
      </c>
      <c r="N129" s="123" t="s">
        <v>119</v>
      </c>
      <c r="O129" s="124">
        <v>41942</v>
      </c>
      <c r="P129" s="152" t="s">
        <v>40</v>
      </c>
      <c r="Q129" s="124">
        <v>43007</v>
      </c>
      <c r="R129" s="152" t="s">
        <v>40</v>
      </c>
      <c r="S129" s="152" t="s">
        <v>481</v>
      </c>
      <c r="T129" s="152" t="s">
        <v>205</v>
      </c>
      <c r="U129" s="125"/>
    </row>
    <row r="130" spans="1:21" ht="15.75" collapsed="1" thickBot="1">
      <c r="A130" s="196" t="s">
        <v>51</v>
      </c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8"/>
    </row>
    <row r="131" spans="1:21" ht="15.75" hidden="1" outlineLevel="1" thickBot="1">
      <c r="A131" s="101"/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03"/>
      <c r="O131" s="151"/>
      <c r="P131" s="151"/>
      <c r="Q131" s="151"/>
      <c r="R131" s="151"/>
      <c r="S131" s="151"/>
      <c r="T131" s="151"/>
      <c r="U131" s="105"/>
    </row>
    <row r="132" spans="1:21" ht="15.75" hidden="1" outlineLevel="1" thickBot="1">
      <c r="A132" s="134"/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23"/>
      <c r="O132" s="152"/>
      <c r="P132" s="152"/>
      <c r="Q132" s="152"/>
      <c r="R132" s="152"/>
      <c r="S132" s="152"/>
      <c r="T132" s="152"/>
      <c r="U132" s="125"/>
    </row>
    <row r="133" spans="1:21" ht="15.75" thickBot="1">
      <c r="A133" s="196" t="s">
        <v>52</v>
      </c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8"/>
    </row>
    <row r="134" spans="1:21" ht="180" outlineLevel="1">
      <c r="A134" s="101" t="s">
        <v>58</v>
      </c>
      <c r="B134" s="151" t="s">
        <v>8</v>
      </c>
      <c r="C134" s="151" t="s">
        <v>40</v>
      </c>
      <c r="D134" s="151" t="s">
        <v>14</v>
      </c>
      <c r="E134" s="151" t="s">
        <v>216</v>
      </c>
      <c r="F134" s="151">
        <v>8</v>
      </c>
      <c r="G134" s="151" t="s">
        <v>40</v>
      </c>
      <c r="H134" s="151">
        <v>6</v>
      </c>
      <c r="I134" s="151" t="s">
        <v>215</v>
      </c>
      <c r="J134" s="151" t="s">
        <v>55</v>
      </c>
      <c r="K134" s="151" t="s">
        <v>41</v>
      </c>
      <c r="L134" s="102" t="str">
        <f>'Раздел 1 Заявители'!B4</f>
        <v>ОАО "Промышленная мини-ТЭЦ "Белый ручей"
</v>
      </c>
      <c r="M134" s="102">
        <v>2</v>
      </c>
      <c r="N134" s="103" t="s">
        <v>56</v>
      </c>
      <c r="O134" s="104">
        <v>41904</v>
      </c>
      <c r="P134" s="151" t="s">
        <v>40</v>
      </c>
      <c r="Q134" s="104">
        <v>42972</v>
      </c>
      <c r="R134" s="151" t="s">
        <v>40</v>
      </c>
      <c r="S134" s="151" t="s">
        <v>376</v>
      </c>
      <c r="T134" s="151" t="s">
        <v>204</v>
      </c>
      <c r="U134" s="105" t="s">
        <v>475</v>
      </c>
    </row>
    <row r="135" spans="1:21" ht="15.75" outlineLevel="1" thickBot="1">
      <c r="A135" s="134"/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23"/>
      <c r="O135" s="152"/>
      <c r="P135" s="152"/>
      <c r="Q135" s="152"/>
      <c r="R135" s="152"/>
      <c r="S135" s="152"/>
      <c r="T135" s="152"/>
      <c r="U135" s="125"/>
    </row>
    <row r="136" spans="1:21" ht="15.75" thickBot="1">
      <c r="A136" s="196" t="s">
        <v>53</v>
      </c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8"/>
    </row>
    <row r="137" spans="1:21" ht="75" outlineLevel="1">
      <c r="A137" s="101" t="s">
        <v>59</v>
      </c>
      <c r="B137" s="151" t="s">
        <v>13</v>
      </c>
      <c r="C137" s="151" t="s">
        <v>40</v>
      </c>
      <c r="D137" s="151" t="s">
        <v>15</v>
      </c>
      <c r="E137" s="151" t="s">
        <v>16</v>
      </c>
      <c r="F137" s="151">
        <v>9</v>
      </c>
      <c r="G137" s="151" t="s">
        <v>40</v>
      </c>
      <c r="H137" s="151">
        <v>3.6</v>
      </c>
      <c r="I137" s="151" t="s">
        <v>40</v>
      </c>
      <c r="J137" s="151" t="s">
        <v>55</v>
      </c>
      <c r="K137" s="151" t="s">
        <v>41</v>
      </c>
      <c r="L137" s="102" t="str">
        <f>'Раздел 1 Заявители'!B5</f>
        <v>ООО "АльтЭнерго"</v>
      </c>
      <c r="M137" s="142">
        <v>3</v>
      </c>
      <c r="N137" s="103" t="s">
        <v>57</v>
      </c>
      <c r="O137" s="104">
        <v>42171</v>
      </c>
      <c r="P137" s="151" t="s">
        <v>40</v>
      </c>
      <c r="Q137" s="104">
        <v>43258</v>
      </c>
      <c r="R137" s="151" t="s">
        <v>40</v>
      </c>
      <c r="S137" s="151" t="s">
        <v>503</v>
      </c>
      <c r="T137" s="151" t="s">
        <v>203</v>
      </c>
      <c r="U137" s="105" t="s">
        <v>202</v>
      </c>
    </row>
    <row r="138" spans="1:21" ht="90" outlineLevel="1">
      <c r="A138" s="106" t="s">
        <v>502</v>
      </c>
      <c r="B138" s="107" t="s">
        <v>505</v>
      </c>
      <c r="C138" s="107" t="s">
        <v>40</v>
      </c>
      <c r="D138" s="107" t="s">
        <v>506</v>
      </c>
      <c r="E138" s="107" t="s">
        <v>16</v>
      </c>
      <c r="F138" s="107">
        <v>9</v>
      </c>
      <c r="G138" s="107" t="s">
        <v>40</v>
      </c>
      <c r="H138" s="107">
        <v>0.526</v>
      </c>
      <c r="I138" s="107" t="s">
        <v>40</v>
      </c>
      <c r="J138" s="107" t="s">
        <v>55</v>
      </c>
      <c r="K138" s="107" t="s">
        <v>41</v>
      </c>
      <c r="L138" s="70" t="str">
        <f>'Раздел 1 Заявители'!B35</f>
        <v>ООО "Региональная Энергетическая Компания"</v>
      </c>
      <c r="M138" s="143">
        <f>'Раздел 1 Заявители'!A35</f>
        <v>33</v>
      </c>
      <c r="N138" s="112" t="s">
        <v>504</v>
      </c>
      <c r="O138" s="110">
        <v>42998</v>
      </c>
      <c r="P138" s="107" t="s">
        <v>40</v>
      </c>
      <c r="Q138" s="110">
        <v>42989</v>
      </c>
      <c r="R138" s="107" t="s">
        <v>40</v>
      </c>
      <c r="S138" s="107" t="s">
        <v>503</v>
      </c>
      <c r="T138" s="110">
        <v>40871</v>
      </c>
      <c r="U138" s="111"/>
    </row>
    <row r="139" spans="1:21" ht="15.75" outlineLevel="1" thickBot="1">
      <c r="A139" s="134"/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23"/>
      <c r="O139" s="152"/>
      <c r="P139" s="152"/>
      <c r="Q139" s="152"/>
      <c r="R139" s="152"/>
      <c r="S139" s="152"/>
      <c r="T139" s="152"/>
      <c r="U139" s="125"/>
    </row>
    <row r="140" spans="1:21" ht="15.75" thickBot="1">
      <c r="A140" s="196" t="s">
        <v>187</v>
      </c>
      <c r="B140" s="197"/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8"/>
    </row>
    <row r="141" spans="1:21" ht="90" outlineLevel="1">
      <c r="A141" s="101" t="s">
        <v>188</v>
      </c>
      <c r="B141" s="151" t="s">
        <v>189</v>
      </c>
      <c r="C141" s="151" t="s">
        <v>40</v>
      </c>
      <c r="D141" s="151" t="s">
        <v>190</v>
      </c>
      <c r="E141" s="151" t="s">
        <v>191</v>
      </c>
      <c r="F141" s="151">
        <v>10</v>
      </c>
      <c r="G141" s="151" t="s">
        <v>40</v>
      </c>
      <c r="H141" s="151">
        <v>2.4</v>
      </c>
      <c r="I141" s="151" t="s">
        <v>40</v>
      </c>
      <c r="J141" s="151" t="s">
        <v>44</v>
      </c>
      <c r="K141" s="151" t="s">
        <v>41</v>
      </c>
      <c r="L141" s="102" t="str">
        <f>'Раздел 1 Заявители'!B13</f>
        <v>ООО "Вирео Эненрджи"</v>
      </c>
      <c r="M141" s="102">
        <v>11</v>
      </c>
      <c r="N141" s="103" t="s">
        <v>192</v>
      </c>
      <c r="O141" s="104">
        <v>42299</v>
      </c>
      <c r="P141" s="151" t="s">
        <v>40</v>
      </c>
      <c r="Q141" s="104">
        <v>43381</v>
      </c>
      <c r="R141" s="151" t="s">
        <v>40</v>
      </c>
      <c r="S141" s="151" t="s">
        <v>213</v>
      </c>
      <c r="T141" s="104">
        <v>42207</v>
      </c>
      <c r="U141" s="105"/>
    </row>
    <row r="142" spans="1:21" ht="15.75" outlineLevel="1" thickBot="1">
      <c r="A142" s="134"/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23"/>
      <c r="O142" s="152"/>
      <c r="P142" s="152"/>
      <c r="Q142" s="152"/>
      <c r="R142" s="152"/>
      <c r="S142" s="152"/>
      <c r="T142" s="152"/>
      <c r="U142" s="125"/>
    </row>
    <row r="143" spans="1:21" ht="15.75" collapsed="1" thickBot="1">
      <c r="A143" s="196" t="s">
        <v>54</v>
      </c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8"/>
    </row>
    <row r="144" spans="1:21" ht="12.75" hidden="1" outlineLevel="1">
      <c r="A144" s="148"/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9"/>
      <c r="O144" s="148"/>
      <c r="P144" s="148"/>
      <c r="Q144" s="148"/>
      <c r="R144" s="148"/>
      <c r="S144" s="148"/>
      <c r="T144" s="148"/>
      <c r="U144" s="148"/>
    </row>
    <row r="145" spans="1:21" ht="12.75" hidden="1" outlineLevel="1">
      <c r="A145" s="148"/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9"/>
      <c r="O145" s="148"/>
      <c r="P145" s="148"/>
      <c r="Q145" s="148"/>
      <c r="R145" s="148"/>
      <c r="S145" s="148"/>
      <c r="T145" s="148"/>
      <c r="U145" s="148"/>
    </row>
    <row r="146" spans="1:21" ht="12.75">
      <c r="A146" s="148"/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9"/>
      <c r="O146" s="148"/>
      <c r="P146" s="148"/>
      <c r="Q146" s="148"/>
      <c r="R146" s="148"/>
      <c r="S146" s="148"/>
      <c r="T146" s="148"/>
      <c r="U146" s="148"/>
    </row>
    <row r="147" spans="1:21" ht="12.75">
      <c r="A147" s="148"/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9"/>
      <c r="O147" s="148"/>
      <c r="P147" s="148"/>
      <c r="Q147" s="148"/>
      <c r="R147" s="148"/>
      <c r="S147" s="148"/>
      <c r="T147" s="148"/>
      <c r="U147" s="148"/>
    </row>
    <row r="148" spans="1:21" ht="12.75">
      <c r="A148" s="148"/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9"/>
      <c r="O148" s="148"/>
      <c r="P148" s="148"/>
      <c r="Q148" s="148"/>
      <c r="R148" s="148"/>
      <c r="S148" s="148"/>
      <c r="T148" s="148"/>
      <c r="U148" s="148"/>
    </row>
    <row r="149" spans="1:21" ht="12.75">
      <c r="A149" s="148"/>
      <c r="B149" s="148"/>
      <c r="C149" s="148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9"/>
      <c r="O149" s="148"/>
      <c r="P149" s="148"/>
      <c r="Q149" s="148"/>
      <c r="R149" s="148"/>
      <c r="S149" s="148"/>
      <c r="T149" s="148"/>
      <c r="U149" s="148"/>
    </row>
    <row r="150" spans="1:21" ht="12.75">
      <c r="A150" s="148"/>
      <c r="B150" s="148"/>
      <c r="C150" s="148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9"/>
      <c r="O150" s="148"/>
      <c r="P150" s="148"/>
      <c r="Q150" s="148"/>
      <c r="R150" s="148"/>
      <c r="S150" s="148"/>
      <c r="T150" s="148"/>
      <c r="U150" s="148"/>
    </row>
  </sheetData>
  <sheetProtection/>
  <mergeCells count="32">
    <mergeCell ref="A124:U124"/>
    <mergeCell ref="U2:U3"/>
    <mergeCell ref="J2:J3"/>
    <mergeCell ref="K2:K3"/>
    <mergeCell ref="L2:L3"/>
    <mergeCell ref="E2:E3"/>
    <mergeCell ref="F2:F3"/>
    <mergeCell ref="H2:H3"/>
    <mergeCell ref="I2:I3"/>
    <mergeCell ref="T2:T3"/>
    <mergeCell ref="A130:U130"/>
    <mergeCell ref="A133:U133"/>
    <mergeCell ref="A136:U136"/>
    <mergeCell ref="A140:U140"/>
    <mergeCell ref="A143:U143"/>
    <mergeCell ref="D128:D129"/>
    <mergeCell ref="A127:U127"/>
    <mergeCell ref="A5:U5"/>
    <mergeCell ref="A99:U99"/>
    <mergeCell ref="A109:U109"/>
    <mergeCell ref="D2:D3"/>
    <mergeCell ref="G2:G3"/>
    <mergeCell ref="N2:P2"/>
    <mergeCell ref="Q2:Q3"/>
    <mergeCell ref="S2:S3"/>
    <mergeCell ref="A121:U121"/>
    <mergeCell ref="A1:U1"/>
    <mergeCell ref="M2:M3"/>
    <mergeCell ref="R2:R3"/>
    <mergeCell ref="A2:A3"/>
    <mergeCell ref="B2:B3"/>
    <mergeCell ref="C2:C3"/>
  </mergeCells>
  <hyperlinks>
    <hyperlink ref="M134" location="'Раздел 1 Заявители'!A4" display="'Раздел 1 Заявители'!A4"/>
    <hyperlink ref="M137" location="'Раздел 1'!B4" display="'Раздел 1'!B4"/>
    <hyperlink ref="L100" location="'Раздел 1 Заявители'!A9" display="'Раздел 1 Заявители'!A9"/>
    <hyperlink ref="L110" location="'Раздел 1 Заявители'!A3" display="Закрытое акционерное общество «Норд Гидро»"/>
    <hyperlink ref="L111" location="'Раздел 1 Заявители'!A3" display="Закрытое акционерное общество «Норд Гидро»"/>
    <hyperlink ref="L134" location="'Раздел 1 Заявители'!A4" display="ОАО  &quot;Промышленная мини-ТЭЦ &quot;Белый ручей&quot;"/>
    <hyperlink ref="L137" location="'Раздел 1 Заявители'!A5" display="Общество с ограниченной ответственностью &quot;АльтЭнерго&quot;"/>
    <hyperlink ref="L101" location="'Раздел 1 Заявители'!A9" display="Общество с ограниченной ответственностью &quot;ЭкоСельЭнерго"/>
    <hyperlink ref="L141" location="'Раздел 1 Заявители'!R13C2" display="Общество с ограниченной отвественностью &quot;Вирео Энерджи&quot;"/>
    <hyperlink ref="L103" location="'Раздел 1 Заявители'!A9" display="Общество с ограниченной ответственностью &quot;ЭкоСельЭнерго"/>
    <hyperlink ref="M138" location="'Раздел 1'!B4" display="'Раздел 1'!B4"/>
    <hyperlink ref="L104" location="'Раздел 1 Заявители'!A36" display="'Раздел 1 Заявители'!A36"/>
    <hyperlink ref="L100:L108" location="'Раздел 1 Заявители'!A9" display="'Раздел 1 Заявители'!A9"/>
    <hyperlink ref="L21" location="'Раздел 1 Заявители'!A19" display="'Раздел 1 Заявители'!A19"/>
    <hyperlink ref="L22" location="'Раздел 1 Заявители'!A20" display="'Раздел 1 Заявители'!A20"/>
    <hyperlink ref="L23" location="'Раздел 1 Заявители'!A21" display="'Раздел 1 Заявители'!A21"/>
    <hyperlink ref="L24" location="'Раздел 1 Заявители'!A11" display="'Раздел 1 Заявители'!A11"/>
    <hyperlink ref="L25" location="'Раздел 1 Заявители'!A22" display="'Раздел 1 Заявители'!A22"/>
    <hyperlink ref="L26" location="'Раздел 1 Заявители'!A23" display="'Раздел 1 Заявители'!A23"/>
    <hyperlink ref="L27" location="'Раздел 1 Заявители'!A24" display="'Раздел 1 Заявители'!A24"/>
    <hyperlink ref="L28" location="'Раздел 1 Заявители'!A25" display="'Раздел 1 Заявители'!A25"/>
    <hyperlink ref="L29" location="'Раздел 1 Заявители'!A26" display="'Раздел 1 Заявители'!A26"/>
    <hyperlink ref="L30" location="'Раздел 1 Заявители'!A27" display="'Раздел 1 Заявители'!A27"/>
    <hyperlink ref="L31" location="'Раздел 1 Заявители'!A28" display="'Раздел 1 Заявители'!A28"/>
    <hyperlink ref="L32" location="'Раздел 1 Заявители'!A29" display="'Раздел 1 Заявители'!A29"/>
    <hyperlink ref="L33" location="'Раздел 1 Заявители'!A30" display="'Раздел 1 Заявители'!A30"/>
    <hyperlink ref="L34" location="'Раздел 1 Заявители'!A31" display="'Раздел 1 Заявители'!A31"/>
    <hyperlink ref="L35" location="'Раздел 1 Заявители'!A32" display="'Раздел 1 Заявители'!A32"/>
    <hyperlink ref="L36" location="'Раздел 1 Заявители'!A33" display="'Раздел 1 Заявители'!A33"/>
    <hyperlink ref="L37" location="'Раздел 1 Заявители'!A33" display="'Раздел 1 Заявители'!A33"/>
    <hyperlink ref="L38" location="'Раздел 1 Заявители'!A34" display="'Раздел 1 Заявители'!A34"/>
    <hyperlink ref="L39" location="'Раздел 1 Заявители'!A11" display="'Раздел 1 Заявители'!A11"/>
    <hyperlink ref="L40" location="'Раздел 1 Заявители'!A11" display="'Раздел 1 Заявители'!A11"/>
    <hyperlink ref="L41" location="'Раздел 1 Заявители'!A11" display="'Раздел 1 Заявители'!A11"/>
    <hyperlink ref="L42" location="'Раздел 1 Заявители'!A11" display="'Раздел 1 Заявители'!A11"/>
    <hyperlink ref="L43" location="'Раздел 1 Заявители'!A11" display="'Раздел 1 Заявители'!A11"/>
    <hyperlink ref="L44" location="'Раздел 1 Заявители'!A11" display="'Раздел 1 Заявители'!A11"/>
    <hyperlink ref="L45" location="'Раздел 1 Заявители'!A11" display="'Раздел 1 Заявители'!A11"/>
    <hyperlink ref="L46" location="'Раздел 1 Заявители'!A11" display="'Раздел 1 Заявители'!A11"/>
    <hyperlink ref="L47" location="'Раздел 1 Заявители'!A37" display="'Раздел 1 Заявители'!A37"/>
    <hyperlink ref="L48" location="'Раздел 1 Заявители'!A38" display="'Раздел 1 Заявители'!A38"/>
    <hyperlink ref="L49" location="'Раздел 1 Заявители'!A40" display="'Раздел 1 Заявители'!A40"/>
    <hyperlink ref="L50" location="'Раздел 1 Заявители'!A40" display="'Раздел 1 Заявители'!A40"/>
    <hyperlink ref="L51" location="'Раздел 1 Заявители'!A41" display="'Раздел 1 Заявители'!A41"/>
    <hyperlink ref="L52" location="'Раздел 1 Заявители'!A37" display="'Раздел 1 Заявители'!A37"/>
    <hyperlink ref="L53" location="'Раздел 1 Заявители'!A11" display="'Раздел 1 Заявители'!A11"/>
    <hyperlink ref="L54" location="'Раздел 1 Заявители'!A33" display="'Раздел 1 Заявители'!A33"/>
    <hyperlink ref="L55" location="'Раздел 1 Заявители'!A33" display="'Раздел 1 Заявители'!A33"/>
    <hyperlink ref="L56" location="'Раздел 1 Заявители'!A37" display="'Раздел 1 Заявители'!A37"/>
    <hyperlink ref="L57" location="'Раздел 1 Заявители'!A37" display="'Раздел 1 Заявители'!A37"/>
    <hyperlink ref="L58" location="'Раздел 1 Заявители'!A37" display="'Раздел 1 Заявители'!A37"/>
    <hyperlink ref="L59" location="'Раздел 1 Заявители'!A37" display="'Раздел 1 Заявители'!A37"/>
    <hyperlink ref="L60" location="'Раздел 1 Заявители'!A44" display="'Раздел 1 Заявители'!A44"/>
    <hyperlink ref="L61" location="'Раздел 1 Заявители'!A11" display="'Раздел 1 Заявители'!A11"/>
    <hyperlink ref="L62" location="'Раздел 1 Заявители'!A37" display="'Раздел 1 Заявители'!A37"/>
    <hyperlink ref="L63" location="'Раздел 1 Заявители'!A37" display="'Раздел 1 Заявители'!A37"/>
    <hyperlink ref="L64" location="'Раздел 1 Заявители'!A37" display="'Раздел 1 Заявители'!A37"/>
    <hyperlink ref="L65" location="'Раздел 1 Заявители'!A37" display="'Раздел 1 Заявители'!A37"/>
    <hyperlink ref="L66" location="'Раздел 1 Заявители'!A45" display="'Раздел 1 Заявители'!A45"/>
    <hyperlink ref="L105" location="'Раздел 1 Заявители'!A10" display="'Раздел 1 Заявители'!A10"/>
    <hyperlink ref="L106" location="'Раздел 1 Заявители'!A39" display="'Раздел 1 Заявители'!A39"/>
    <hyperlink ref="L107" location="'Раздел 1 Заявители'!A43" display="'Раздел 1 Заявители'!A43"/>
    <hyperlink ref="L108" location="'Раздел 1 Заявители'!A43" display="'Раздел 1 Заявители'!A43"/>
    <hyperlink ref="L112" location="'Раздел 1 Заявители'!A6" display="'Раздел 1 Заявители'!A6"/>
    <hyperlink ref="L117" location="'Раздел 1 Заявители'!A16" display="'Раздел 1 Заявители'!A16"/>
    <hyperlink ref="L118" location="'Раздел 1 Заявители'!A17" display="'Раздел 1 Заявители'!A17"/>
    <hyperlink ref="L119" location="'Раздел 1 Заявители'!A42" display="'Раздел 1 Заявители'!A42"/>
    <hyperlink ref="L120" location="'Раздел 1 Заявители'!A6" display="'Раздел 1 Заявители'!A6"/>
    <hyperlink ref="L128" location="'Раздел 1 Заявители'!A8" display="'Раздел 1 Заявители'!A8"/>
    <hyperlink ref="L129" location="'Раздел 1 Заявители'!A8" display="'Раздел 1 Заявители'!A8"/>
    <hyperlink ref="M111" location="'Раздел 1'!B2" display="'Раздел 1'!B2"/>
    <hyperlink ref="M110" location="'Раздел 1'!B2" display="'Раздел 1'!B2"/>
    <hyperlink ref="M112" location="'Раздел 1 Заявители'!R1C1" display="'Раздел 1 Заявители'!R1C1"/>
    <hyperlink ref="M128" location="'Раздел 1 Заявители'!A8" display="'Раздел 1 Заявители'!A8"/>
    <hyperlink ref="M129" location="'Раздел 2 Ген. объекты'!A8" display="'Раздел 2 Ген. объекты'!A8"/>
    <hyperlink ref="M141" location="'Раздел 1 Заявители'!A13" display="'Раздел 1 Заявители'!A13"/>
    <hyperlink ref="M115" location="'Раздел 1 Заявители'!A3" display="'Раздел 1 Заявители'!A3"/>
    <hyperlink ref="L116" location="'Раздел 1 Заявители'!A10" display="'Раздел 1 Заявители'!A10"/>
    <hyperlink ref="L115" location="'Раздел 1 Заявители'!A3" display="'Раздел 1 Заявители'!A3"/>
    <hyperlink ref="M116" location="'Раздел 1 Заявители'!A10" display="'Раздел 1 Заявители'!A10"/>
    <hyperlink ref="M117" location="'Раздел 1 Заявители'!A16" display="'Раздел 1 Заявители'!A16"/>
    <hyperlink ref="M118" location="'Раздел 1 Заявители'!A17" display="'Раздел 1 Заявители'!A17"/>
    <hyperlink ref="M119" location="'Раздел 1 Заявители'!A42" display="'Раздел 1 Заявители'!A42"/>
    <hyperlink ref="M120" location="'Раздел 1 Заявители'!A6" display="'Раздел 1 Заявители'!A6"/>
    <hyperlink ref="L138" location="'Раздел 1 Заявители'!A35" display="'Раздел 1 Заявители'!A35"/>
    <hyperlink ref="M6" location="'Раздел 1 Заявители'!A5" display="'Раздел 1 Заявители'!A5"/>
    <hyperlink ref="M7" location="'Раздел 1 Заявители'!A11" display="'Раздел 1 Заявители'!A11"/>
    <hyperlink ref="M8" location="'Раздел 1 Заявители'!A12" display="'Раздел 1 Заявители'!A12"/>
    <hyperlink ref="M9" location="'Раздел 1 Заявители'!A11" display="'Раздел 1 Заявители'!A11"/>
    <hyperlink ref="M10" location="'Раздел 1 Заявители'!A14" display="'Раздел 1 Заявители'!A14"/>
    <hyperlink ref="M11" location="'Раздел 1 Заявители'!A11" display="'Раздел 1 Заявители'!A11"/>
    <hyperlink ref="M12" location="'Раздел 1 Заявители'!A11" display="'Раздел 1 Заявители'!A11"/>
    <hyperlink ref="M13" location="'Раздел 1 Заявители'!A11" display="'Раздел 1 Заявители'!A11"/>
    <hyperlink ref="M14" location="'Раздел 1 Заявители'!A11" display="'Раздел 1 Заявители'!A11"/>
    <hyperlink ref="M15" location="'Раздел 1 Заявители'!A11" display="'Раздел 1 Заявители'!A11"/>
    <hyperlink ref="M16" location="'Раздел 1 Заявители'!A11" display="'Раздел 1 Заявители'!A11"/>
    <hyperlink ref="M17" location="'Раздел 1 Заявители'!A11" display="'Раздел 1 Заявители'!A11"/>
    <hyperlink ref="M18" location="'Раздел 1 Заявители'!A11" display="'Раздел 1 Заявители'!A11"/>
    <hyperlink ref="M19" location="'Раздел 1 Заявители'!A11" display="'Раздел 1 Заявители'!A11"/>
    <hyperlink ref="M20" location="'Раздел 1 Заявители'!A18" display="'Раздел 1 Заявители'!A18"/>
    <hyperlink ref="M21" location="'Раздел 1 Заявители'!A19" display="'Раздел 1 Заявители'!A19"/>
    <hyperlink ref="M22" location="'Раздел 1 Заявители'!A20" display="'Раздел 1 Заявители'!A20"/>
    <hyperlink ref="M23" location="'Раздел 1 Заявители'!A21" display="'Раздел 1 Заявители'!A21"/>
    <hyperlink ref="M24" location="'Раздел 1 Заявители'!A11" display="'Раздел 1 Заявители'!A11"/>
    <hyperlink ref="M25" location="'Раздел 1 Заявители'!A22" display="'Раздел 1 Заявители'!A22"/>
    <hyperlink ref="M26" location="'Раздел 1 Заявители'!A23" display="'Раздел 1 Заявители'!A23"/>
    <hyperlink ref="M27" location="'Раздел 1 Заявители'!A24" display="'Раздел 1 Заявители'!A24"/>
    <hyperlink ref="M28" location="'Раздел 1 Заявители'!A25" display="'Раздел 1 Заявители'!A25"/>
    <hyperlink ref="M29" location="'Раздел 1 Заявители'!A26" display="'Раздел 1 Заявители'!A26"/>
    <hyperlink ref="M30" location="'Раздел 1 Заявители'!A1" display="'Раздел 1 Заявители'!A1"/>
    <hyperlink ref="M31" location="'Раздел 1 Заявители'!A28" display="'Раздел 1 Заявители'!A28"/>
    <hyperlink ref="M32" location="'Раздел 1 Заявители'!A29" display="'Раздел 1 Заявители'!A29"/>
    <hyperlink ref="M33" location="'Раздел 1 Заявители'!A30" display="'Раздел 1 Заявители'!A30"/>
    <hyperlink ref="M34" location="'Раздел 1 Заявители'!A31" display="'Раздел 1 Заявители'!A31"/>
    <hyperlink ref="M35" location="'Раздел 1 Заявители'!A32" display="'Раздел 1 Заявители'!A32"/>
    <hyperlink ref="M36" location="'Раздел 1 Заявители'!A33" display="'Раздел 1 Заявители'!A33"/>
    <hyperlink ref="M37" location="'Раздел 1 Заявители'!A33" display="'Раздел 1 Заявители'!A33"/>
    <hyperlink ref="M38" location="'Раздел 1 Заявители'!A34" display="'Раздел 1 Заявители'!A34"/>
    <hyperlink ref="M39" location="'Раздел 1 Заявители'!A11" display="'Раздел 1 Заявители'!A11"/>
    <hyperlink ref="M40" location="'Раздел 1 Заявители'!A11" display="'Раздел 1 Заявители'!A11"/>
    <hyperlink ref="M41" location="'Раздел 1 Заявители'!A11" display="'Раздел 1 Заявители'!A11"/>
    <hyperlink ref="M42" location="'Раздел 1 Заявители'!A11" display="'Раздел 1 Заявители'!A11"/>
    <hyperlink ref="M43" location="'Раздел 1 Заявители'!A11" display="'Раздел 1 Заявители'!A11"/>
    <hyperlink ref="M44" location="'Раздел 1 Заявители'!A11" display="'Раздел 1 Заявители'!A11"/>
    <hyperlink ref="M45" location="'Раздел 1 Заявители'!A11" display="'Раздел 1 Заявители'!A11"/>
    <hyperlink ref="M46" location="'Раздел 1 Заявители'!A11" display="'Раздел 1 Заявители'!A11"/>
    <hyperlink ref="M47" location="'Раздел 1 Заявители'!A37" display="'Раздел 1 Заявители'!A37"/>
    <hyperlink ref="M48" location="'Раздел 1 Заявители'!A38" display="'Раздел 1 Заявители'!A38"/>
    <hyperlink ref="M49" location="'Раздел 1 Заявители'!A40" display="'Раздел 1 Заявители'!A40"/>
    <hyperlink ref="M50" location="'Раздел 1 Заявители'!A40" display="'Раздел 1 Заявители'!A40"/>
    <hyperlink ref="M51" location="'Раздел 1 Заявители'!A41" display="'Раздел 1 Заявители'!A41"/>
    <hyperlink ref="M52" location="'Раздел 1 Заявители'!A37" display="'Раздел 1 Заявители'!A37"/>
    <hyperlink ref="M53" location="'Раздел 1 Заявители'!A11" display="'Раздел 1 Заявители'!A11"/>
    <hyperlink ref="M54" location="'Раздел 1 Заявители'!A33" display="'Раздел 1 Заявители'!A33"/>
    <hyperlink ref="M55" location="'Раздел 1 Заявители'!A33" display="'Раздел 1 Заявители'!A33"/>
    <hyperlink ref="M56" location="'Раздел 1 Заявители'!A37" display="'Раздел 1 Заявители'!A37"/>
    <hyperlink ref="M57" location="'Раздел 1 Заявители'!A37" display="'Раздел 1 Заявители'!A37"/>
    <hyperlink ref="M58" location="'Раздел 1 Заявители'!A37" display="'Раздел 1 Заявители'!A37"/>
    <hyperlink ref="M59" location="'Раздел 1 Заявители'!A37" display="'Раздел 1 Заявители'!A37"/>
    <hyperlink ref="M60" location="'Раздел 1 Заявители'!A44" display="'Раздел 1 Заявители'!A44"/>
    <hyperlink ref="M61" location="'Раздел 1 Заявители'!A11" display="'Раздел 1 Заявители'!A11"/>
    <hyperlink ref="M62" location="'Раздел 1 Заявители'!A37" display="'Раздел 1 Заявители'!A37"/>
    <hyperlink ref="M63" location="'Раздел 1 Заявители'!A37" display="'Раздел 1 Заявители'!A37"/>
    <hyperlink ref="M64" location="'Раздел 1 Заявители'!A37" display="'Раздел 1 Заявители'!A37"/>
    <hyperlink ref="M65" location="'Раздел 1 Заявители'!A37" display="'Раздел 1 Заявители'!A37"/>
    <hyperlink ref="M66" location="'Раздел 1 Заявители'!A45" display="'Раздел 1 Заявители'!A45"/>
    <hyperlink ref="M100" location="'Раздел 1 Заявители'!A5" display="'Раздел 1 Заявители'!A5"/>
    <hyperlink ref="M101" location="'Раздел 1 Заявители'!A9" display="'Раздел 1 Заявители'!A9"/>
    <hyperlink ref="M103" location="'Раздел 1 Заявители'!A9" display="'Раздел 1 Заявители'!A9"/>
    <hyperlink ref="M104" location="'Раздел 1 Заявители'!A36" display="'Раздел 1 Заявители'!A36"/>
    <hyperlink ref="M105" location="'Раздел 1 Заявители'!A10" display="'Раздел 1 Заявители'!A10"/>
    <hyperlink ref="M106" location="'Раздел 1 Заявители'!A39" display="'Раздел 1 Заявители'!A39"/>
    <hyperlink ref="M107" location="'Раздел 1 Заявители'!A43" display="'Раздел 1 Заявители'!A43"/>
    <hyperlink ref="M108" location="'Раздел 1 Заявители'!A43" display="'Раздел 1 Заявители'!A43"/>
    <hyperlink ref="L6" location="'Раздел 1 Заявители'!A5" display="'Раздел 1 Заявители'!A5"/>
    <hyperlink ref="L7" location="'Раздел 1 Заявители'!A11" display="'Раздел 1 Заявители'!A11"/>
    <hyperlink ref="L8" location="'Раздел 1 Заявители'!A12" display="'Раздел 1 Заявители'!A12"/>
    <hyperlink ref="L9" location="'Раздел 1 Заявители'!A11" display="'Раздел 1 Заявители'!A11"/>
    <hyperlink ref="L10" location="'Раздел 1 Заявители'!A14" display="'Раздел 1 Заявители'!A14"/>
    <hyperlink ref="L11" location="'Раздел 1 Заявители'!A11" display="'Раздел 1 Заявители'!A11"/>
    <hyperlink ref="L12" location="'Раздел 1 Заявители'!A11" display="'Раздел 1 Заявители'!A11"/>
    <hyperlink ref="L13" location="'Раздел 1 Заявители'!A11" display="'Раздел 1 Заявители'!A11"/>
    <hyperlink ref="L14" location="'Раздел 1 Заявители'!A11" display="'Раздел 1 Заявители'!A11"/>
    <hyperlink ref="L15" location="'Раздел 1 Заявители'!A11" display="'Раздел 1 Заявители'!A11"/>
    <hyperlink ref="L16" location="'Раздел 1 Заявители'!A11" display="'Раздел 1 Заявители'!A11"/>
    <hyperlink ref="L17" location="'Раздел 1 Заявители'!A11" display="'Раздел 1 Заявители'!A11"/>
    <hyperlink ref="L18" location="'Раздел 1 Заявители'!A11" display="'Раздел 1 Заявители'!A11"/>
    <hyperlink ref="L19" location="'Раздел 1 Заявители'!A11" display="'Раздел 1 Заявители'!A11"/>
    <hyperlink ref="L20" location="'Раздел 1 Заявители'!A18" display="'Раздел 1 Заявители'!A18"/>
    <hyperlink ref="L67" location="'Раздел 1 Заявители'!A45" display="'Раздел 1 Заявители'!A45"/>
    <hyperlink ref="M67" location="'Раздел 1 Заявители'!A11" display="'Раздел 1 Заявители'!A11"/>
    <hyperlink ref="L68" location="'Раздел 1 Заявители'!A45" display="'Раздел 1 Заявители'!A45"/>
    <hyperlink ref="M68" location="'Раздел 1 Заявители'!A11" display="'Раздел 1 Заявители'!A11"/>
    <hyperlink ref="L69" location="'Раздел 1 Заявители'!A45" display="'Раздел 1 Заявители'!A45"/>
    <hyperlink ref="M69" location="'Раздел 1 Заявители'!A45" display="'Раздел 1 Заявители'!A45"/>
    <hyperlink ref="L70" location="'Раздел 1 Заявители'!A44" display="'Раздел 1 Заявители'!A44"/>
    <hyperlink ref="M70" location="'Раздел 1 Заявители'!A44" display="'Раздел 1 Заявители'!A44"/>
    <hyperlink ref="L71" location="'Раздел 1 Заявители'!B11" display="'Раздел 1 Заявители'!B11"/>
    <hyperlink ref="M71" location="'Раздел 1 Заявители'!A11" display="'Раздел 1 Заявители'!A11"/>
    <hyperlink ref="L72" location="'Раздел 1 Заявители'!B11" display="'Раздел 1 Заявители'!B11"/>
    <hyperlink ref="M72" location="'Раздел 1 Заявители'!A11" display="'Раздел 1 Заявители'!A11"/>
    <hyperlink ref="L73" location="'Раздел 1 Заявители'!B11" display="'Раздел 1 Заявители'!B11"/>
    <hyperlink ref="M73" location="'Раздел 1 Заявители'!A11" display="'Раздел 1 Заявители'!A11"/>
    <hyperlink ref="L74" location="'Раздел 1 Заявители'!B41" display="'Раздел 1 Заявители'!B41"/>
    <hyperlink ref="M74" location="'Раздел 1 Заявители'!A41" display="'Раздел 1 Заявители'!A41"/>
    <hyperlink ref="L75" location="'Раздел 1 Заявители'!B41" display="'Раздел 1 Заявители'!B41"/>
    <hyperlink ref="M75" location="'Раздел 1 Заявители'!A41" display="'Раздел 1 Заявители'!A41"/>
    <hyperlink ref="L76" location="'Раздел 1 Заявители'!B41" display="'Раздел 1 Заявители'!B41"/>
    <hyperlink ref="M76" location="'Раздел 1 Заявители'!A41" display="'Раздел 1 Заявители'!A41"/>
    <hyperlink ref="L77" location="'Раздел 1 Заявители'!B41" display="'Раздел 1 Заявители'!B41"/>
    <hyperlink ref="M77" location="'Раздел 1 Заявители'!A41" display="'Раздел 1 Заявители'!A41"/>
    <hyperlink ref="L83" location="'Раздел 1 Заявители'!B11" display="'Раздел 1 Заявители'!B11"/>
    <hyperlink ref="M83" location="'Раздел 1 Заявители'!A11" display="'Раздел 1 Заявители'!A11"/>
    <hyperlink ref="L84" location="'Раздел 1 Заявители'!B11" display="'Раздел 1 Заявители'!B11"/>
    <hyperlink ref="M84" location="'Раздел 1 Заявители'!A11" display="'Раздел 1 Заявители'!A11"/>
    <hyperlink ref="L85" location="'Раздел 1 Заявители'!B11" display="'Раздел 1 Заявители'!B11"/>
    <hyperlink ref="M85" location="'Раздел 1 Заявители'!A11" display="'Раздел 1 Заявители'!A11"/>
    <hyperlink ref="L88" location="'Раздел 1 Заявители'!B11" display="'Раздел 1 Заявители'!B11"/>
    <hyperlink ref="M88" location="'Раздел 1 Заявители'!A11" display="'Раздел 1 Заявители'!A11"/>
    <hyperlink ref="L89" location="'Раздел 1 Заявители'!B11" display="'Раздел 1 Заявители'!B11"/>
    <hyperlink ref="M89" location="'Раздел 1 Заявители'!A11" display="'Раздел 1 Заявители'!A11"/>
    <hyperlink ref="L90" location="'Раздел 1 Заявители'!B11" display="'Раздел 1 Заявители'!B11"/>
    <hyperlink ref="M90" location="'Раздел 1 Заявители'!A11" display="'Раздел 1 Заявители'!A11"/>
    <hyperlink ref="L91" location="'Раздел 1 Заявители'!B11" display="'Раздел 1 Заявители'!B11"/>
    <hyperlink ref="M91" location="'Раздел 1 Заявители'!A11" display="'Раздел 1 Заявители'!A11"/>
    <hyperlink ref="L92" location="'Раздел 1 Заявители'!B11" display="'Раздел 1 Заявители'!B11"/>
    <hyperlink ref="M92" location="'Раздел 1 Заявители'!A11" display="'Раздел 1 Заявители'!A11"/>
    <hyperlink ref="L93" location="'Раздел 1 Заявители'!B11" display="'Раздел 1 Заявители'!B11"/>
    <hyperlink ref="M93" location="'Раздел 1 Заявители'!A11" display="'Раздел 1 Заявители'!A11"/>
    <hyperlink ref="L96" location="'Раздел 1 Заявители'!B41" display="'Раздел 1 Заявители'!B41"/>
    <hyperlink ref="M96" location="'Раздел 1 Заявители'!A41" display="'Раздел 1 Заявители'!A41"/>
    <hyperlink ref="L95" location="'Раздел 1 Заявители'!B11" display="'Раздел 1 Заявители'!B11"/>
    <hyperlink ref="M95" location="'Раздел 1 Заявители'!A11" display="'Раздел 1 Заявители'!A11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7"/>
  <sheetViews>
    <sheetView zoomScale="70" zoomScaleNormal="70" zoomScalePageLayoutView="0" workbookViewId="0" topLeftCell="L1">
      <pane ySplit="3" topLeftCell="A6" activePane="bottomLeft" state="frozen"/>
      <selection pane="topLeft" activeCell="A1" sqref="A1"/>
      <selection pane="bottomLeft" activeCell="N12" sqref="N12"/>
    </sheetView>
  </sheetViews>
  <sheetFormatPr defaultColWidth="18.28125" defaultRowHeight="15" outlineLevelRow="1"/>
  <cols>
    <col min="1" max="1" width="6.421875" style="1" customWidth="1"/>
    <col min="2" max="2" width="30.00390625" style="1" customWidth="1"/>
    <col min="3" max="3" width="15.7109375" style="1" customWidth="1"/>
    <col min="4" max="4" width="26.28125" style="1" customWidth="1"/>
    <col min="5" max="5" width="25.57421875" style="1" customWidth="1"/>
    <col min="6" max="6" width="18.7109375" style="1" bestFit="1" customWidth="1"/>
    <col min="7" max="7" width="18.7109375" style="1" customWidth="1"/>
    <col min="8" max="8" width="17.28125" style="1" bestFit="1" customWidth="1"/>
    <col min="9" max="9" width="18.28125" style="1" customWidth="1"/>
    <col min="10" max="10" width="15.7109375" style="1" bestFit="1" customWidth="1"/>
    <col min="11" max="11" width="19.421875" style="1" customWidth="1"/>
    <col min="12" max="12" width="23.28125" style="1" customWidth="1"/>
    <col min="13" max="13" width="19.57421875" style="1" customWidth="1"/>
    <col min="14" max="14" width="18.8515625" style="12" customWidth="1"/>
    <col min="15" max="15" width="14.8515625" style="1" customWidth="1"/>
    <col min="16" max="20" width="18.28125" style="1" customWidth="1"/>
    <col min="21" max="21" width="60.140625" style="1" customWidth="1"/>
    <col min="22" max="16384" width="18.28125" style="1" customWidth="1"/>
  </cols>
  <sheetData>
    <row r="1" spans="1:21" ht="16.5" thickBot="1">
      <c r="A1" s="217" t="s">
        <v>375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</row>
    <row r="2" spans="1:21" ht="15.75" customHeight="1" thickBot="1">
      <c r="A2" s="218" t="s">
        <v>24</v>
      </c>
      <c r="B2" s="210" t="s">
        <v>25</v>
      </c>
      <c r="C2" s="210" t="s">
        <v>194</v>
      </c>
      <c r="D2" s="210" t="s">
        <v>43</v>
      </c>
      <c r="E2" s="210" t="s">
        <v>26</v>
      </c>
      <c r="F2" s="210" t="s">
        <v>200</v>
      </c>
      <c r="G2" s="210" t="s">
        <v>193</v>
      </c>
      <c r="H2" s="210" t="s">
        <v>45</v>
      </c>
      <c r="I2" s="210" t="s">
        <v>27</v>
      </c>
      <c r="J2" s="210" t="s">
        <v>28</v>
      </c>
      <c r="K2" s="210" t="s">
        <v>29</v>
      </c>
      <c r="L2" s="210" t="s">
        <v>30</v>
      </c>
      <c r="M2" s="210" t="s">
        <v>73</v>
      </c>
      <c r="N2" s="212" t="s">
        <v>31</v>
      </c>
      <c r="O2" s="213"/>
      <c r="P2" s="214"/>
      <c r="Q2" s="215" t="s">
        <v>198</v>
      </c>
      <c r="R2" s="210" t="s">
        <v>32</v>
      </c>
      <c r="S2" s="210" t="s">
        <v>201</v>
      </c>
      <c r="T2" s="210" t="s">
        <v>238</v>
      </c>
      <c r="U2" s="210" t="s">
        <v>33</v>
      </c>
    </row>
    <row r="3" spans="1:21" ht="46.5" customHeight="1" thickBot="1">
      <c r="A3" s="219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10" t="s">
        <v>34</v>
      </c>
      <c r="O3" s="13" t="s">
        <v>117</v>
      </c>
      <c r="P3" s="13" t="s">
        <v>35</v>
      </c>
      <c r="Q3" s="216"/>
      <c r="R3" s="211"/>
      <c r="S3" s="211"/>
      <c r="T3" s="211"/>
      <c r="U3" s="211"/>
    </row>
    <row r="4" spans="1:21" ht="15">
      <c r="A4" s="2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11">
        <v>14</v>
      </c>
      <c r="O4" s="3">
        <v>15</v>
      </c>
      <c r="P4" s="3">
        <v>16</v>
      </c>
      <c r="Q4" s="3">
        <v>17</v>
      </c>
      <c r="R4" s="3">
        <v>18</v>
      </c>
      <c r="S4" s="3">
        <v>19</v>
      </c>
      <c r="T4" s="3">
        <v>20</v>
      </c>
      <c r="U4" s="3">
        <v>21</v>
      </c>
    </row>
    <row r="5" spans="1:21" s="4" customFormat="1" ht="195.75" outlineLevel="1" thickBot="1">
      <c r="A5" s="5" t="s">
        <v>100</v>
      </c>
      <c r="B5" s="79" t="s">
        <v>471</v>
      </c>
      <c r="C5" s="9" t="s">
        <v>40</v>
      </c>
      <c r="D5" s="5" t="s">
        <v>101</v>
      </c>
      <c r="E5" s="5" t="s">
        <v>39</v>
      </c>
      <c r="F5" s="5">
        <v>3</v>
      </c>
      <c r="G5" s="5" t="s">
        <v>40</v>
      </c>
      <c r="H5" s="5">
        <v>0.264</v>
      </c>
      <c r="I5" s="5" t="s">
        <v>40</v>
      </c>
      <c r="J5" s="5" t="s">
        <v>44</v>
      </c>
      <c r="K5" s="5" t="s">
        <v>41</v>
      </c>
      <c r="L5" s="6" t="s">
        <v>91</v>
      </c>
      <c r="M5" s="69">
        <v>5</v>
      </c>
      <c r="N5" s="7" t="s">
        <v>452</v>
      </c>
      <c r="O5" s="8">
        <v>41810</v>
      </c>
      <c r="P5" s="5" t="s">
        <v>40</v>
      </c>
      <c r="Q5" s="5" t="s">
        <v>206</v>
      </c>
      <c r="R5" s="5" t="s">
        <v>40</v>
      </c>
      <c r="S5" s="5" t="s">
        <v>211</v>
      </c>
      <c r="T5" s="8">
        <v>35062</v>
      </c>
      <c r="U5" s="5" t="s">
        <v>572</v>
      </c>
    </row>
    <row r="6" spans="1:21" s="71" customFormat="1" ht="240.75" outlineLevel="1" thickBot="1">
      <c r="A6" s="81" t="s">
        <v>134</v>
      </c>
      <c r="B6" s="93" t="s">
        <v>581</v>
      </c>
      <c r="C6" s="82" t="s">
        <v>40</v>
      </c>
      <c r="D6" s="82" t="s">
        <v>582</v>
      </c>
      <c r="E6" s="82" t="s">
        <v>83</v>
      </c>
      <c r="F6" s="82">
        <v>2</v>
      </c>
      <c r="G6" s="82" t="s">
        <v>40</v>
      </c>
      <c r="H6" s="82">
        <v>2.2</v>
      </c>
      <c r="I6" s="82" t="s">
        <v>40</v>
      </c>
      <c r="J6" s="82" t="s">
        <v>44</v>
      </c>
      <c r="K6" s="82" t="s">
        <v>41</v>
      </c>
      <c r="L6" s="83" t="s">
        <v>135</v>
      </c>
      <c r="M6" s="82">
        <v>8</v>
      </c>
      <c r="N6" s="84" t="s">
        <v>577</v>
      </c>
      <c r="O6" s="80">
        <v>42031</v>
      </c>
      <c r="P6" s="82" t="s">
        <v>40</v>
      </c>
      <c r="Q6" s="82" t="s">
        <v>578</v>
      </c>
      <c r="R6" s="82" t="s">
        <v>40</v>
      </c>
      <c r="S6" s="85" t="s">
        <v>354</v>
      </c>
      <c r="T6" s="86">
        <v>37173</v>
      </c>
      <c r="U6" s="5" t="s">
        <v>580</v>
      </c>
    </row>
    <row r="7" spans="1:21" s="71" customFormat="1" ht="195.75" outlineLevel="1" thickBot="1">
      <c r="A7" s="173" t="s">
        <v>257</v>
      </c>
      <c r="B7" s="93" t="s">
        <v>815</v>
      </c>
      <c r="C7" s="174" t="s">
        <v>40</v>
      </c>
      <c r="D7" s="174" t="s">
        <v>259</v>
      </c>
      <c r="E7" s="174" t="s">
        <v>260</v>
      </c>
      <c r="F7" s="174">
        <v>4</v>
      </c>
      <c r="G7" s="174" t="s">
        <v>40</v>
      </c>
      <c r="H7" s="174">
        <v>1.7</v>
      </c>
      <c r="I7" s="174" t="s">
        <v>40</v>
      </c>
      <c r="J7" s="174" t="s">
        <v>44</v>
      </c>
      <c r="K7" s="174" t="s">
        <v>41</v>
      </c>
      <c r="L7" s="83" t="s">
        <v>264</v>
      </c>
      <c r="M7" s="174">
        <v>13</v>
      </c>
      <c r="N7" s="7" t="s">
        <v>816</v>
      </c>
      <c r="O7" s="104">
        <v>42611</v>
      </c>
      <c r="P7" s="174" t="s">
        <v>40</v>
      </c>
      <c r="Q7" s="175" t="s">
        <v>262</v>
      </c>
      <c r="R7" s="175" t="s">
        <v>40</v>
      </c>
      <c r="S7" s="175" t="s">
        <v>261</v>
      </c>
      <c r="T7" s="104">
        <v>41893</v>
      </c>
      <c r="U7" s="5" t="s">
        <v>817</v>
      </c>
    </row>
  </sheetData>
  <sheetProtection/>
  <mergeCells count="20">
    <mergeCell ref="A1:U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R2:R3"/>
    <mergeCell ref="S2:S3"/>
    <mergeCell ref="T2:T3"/>
    <mergeCell ref="U2:U3"/>
    <mergeCell ref="J2:J3"/>
    <mergeCell ref="K2:K3"/>
    <mergeCell ref="L2:L3"/>
    <mergeCell ref="M2:M3"/>
    <mergeCell ref="N2:P2"/>
    <mergeCell ref="Q2:Q3"/>
  </mergeCells>
  <hyperlinks>
    <hyperlink ref="L5" location="'Раздел 1 Заявители'!R1C1" display="ОАО «Ичалковская ГЭС»"/>
    <hyperlink ref="M5" location="'Раздел 1 Заявители'!R1C1" display="'Раздел 1 Заявители'!R1C1"/>
  </hyperlink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2019-12-25T13:09:25Z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